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1"/>
  </bookViews>
  <sheets>
    <sheet name="Summary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definedNames/>
  <calcPr fullCalcOnLoad="1"/>
</workbook>
</file>

<file path=xl/comments2.xml><?xml version="1.0" encoding="utf-8"?>
<comments xmlns="http://schemas.openxmlformats.org/spreadsheetml/2006/main">
  <authors>
    <author>peni.leavai</author>
  </authors>
  <commentList>
    <comment ref="I7" authorId="0">
      <text>
        <r>
          <rPr>
            <b/>
            <sz val="8"/>
            <rFont val="Tahoma"/>
            <family val="0"/>
          </rPr>
          <t>peni.leavai:</t>
        </r>
        <r>
          <rPr>
            <sz val="8"/>
            <rFont val="Tahoma"/>
            <family val="0"/>
          </rPr>
          <t xml:space="preserve">
REFER to Chart of Accounts (COA).  A separate excel sheet from UNDP to fill in codes and budget descriptions.  Fill in completely.  Also refer to Project Document and or Inception Report
</t>
        </r>
      </text>
    </comment>
    <comment ref="I38" authorId="0">
      <text>
        <r>
          <rPr>
            <b/>
            <sz val="8"/>
            <rFont val="Tahoma"/>
            <family val="0"/>
          </rPr>
          <t>peni.leavai:</t>
        </r>
        <r>
          <rPr>
            <sz val="8"/>
            <rFont val="Tahoma"/>
            <family val="0"/>
          </rPr>
          <t xml:space="preserve">
refer to Chart of Accounts (separate excel document) OR the project document for guidance.</t>
        </r>
      </text>
    </comment>
    <comment ref="I69" authorId="0">
      <text>
        <r>
          <rPr>
            <b/>
            <sz val="8"/>
            <rFont val="Tahoma"/>
            <family val="0"/>
          </rPr>
          <t>peni.leavai:</t>
        </r>
        <r>
          <rPr>
            <sz val="8"/>
            <rFont val="Tahoma"/>
            <family val="0"/>
          </rPr>
          <t xml:space="preserve">
refer to Chart of Accounts (separate excel document) OR the project document for guidance.</t>
        </r>
      </text>
    </comment>
    <comment ref="I114" authorId="0">
      <text>
        <r>
          <rPr>
            <b/>
            <sz val="8"/>
            <rFont val="Tahoma"/>
            <family val="0"/>
          </rPr>
          <t>peni.leavai:</t>
        </r>
        <r>
          <rPr>
            <sz val="8"/>
            <rFont val="Tahoma"/>
            <family val="0"/>
          </rPr>
          <t xml:space="preserve">
refer to Chart of Accounts (separate excel document) OR the project document for guidance.</t>
        </r>
      </text>
    </comment>
    <comment ref="J115" authorId="0">
      <text>
        <r>
          <rPr>
            <b/>
            <sz val="8"/>
            <rFont val="Tahoma"/>
            <family val="0"/>
          </rPr>
          <t>peni.leavai:</t>
        </r>
        <r>
          <rPr>
            <sz val="8"/>
            <rFont val="Tahoma"/>
            <family val="0"/>
          </rPr>
          <t xml:space="preserve">
NOTE six months advance salary as per FSM government policy </t>
        </r>
      </text>
    </comment>
    <comment ref="B117" authorId="0">
      <text>
        <r>
          <rPr>
            <b/>
            <sz val="8"/>
            <rFont val="Tahoma"/>
            <family val="0"/>
          </rPr>
          <t>peni.leavai:</t>
        </r>
        <r>
          <rPr>
            <sz val="8"/>
            <rFont val="Tahoma"/>
            <family val="0"/>
          </rPr>
          <t xml:space="preserve">
Please clarify.  What is the difference between this activity and activity 4.1.1.2?  </t>
        </r>
      </text>
    </comment>
    <comment ref="B124" authorId="0">
      <text>
        <r>
          <rPr>
            <b/>
            <sz val="8"/>
            <rFont val="Tahoma"/>
            <family val="0"/>
          </rPr>
          <t>peni.leavai:</t>
        </r>
        <r>
          <rPr>
            <sz val="8"/>
            <rFont val="Tahoma"/>
            <family val="0"/>
          </rPr>
          <t xml:space="preserve">
Please elaborate clearly</t>
        </r>
      </text>
    </comment>
    <comment ref="J124" authorId="0">
      <text>
        <r>
          <rPr>
            <b/>
            <sz val="8"/>
            <rFont val="Tahoma"/>
            <family val="0"/>
          </rPr>
          <t>peni.leavai:</t>
        </r>
        <r>
          <rPr>
            <sz val="8"/>
            <rFont val="Tahoma"/>
            <family val="0"/>
          </rPr>
          <t xml:space="preserve">
There was no amount allocated for here.  Please revise.</t>
        </r>
      </text>
    </comment>
  </commentList>
</comments>
</file>

<file path=xl/comments3.xml><?xml version="1.0" encoding="utf-8"?>
<comments xmlns="http://schemas.openxmlformats.org/spreadsheetml/2006/main">
  <authors>
    <author>peni.leavai</author>
  </authors>
  <commentList>
    <comment ref="I7" authorId="0">
      <text>
        <r>
          <rPr>
            <b/>
            <sz val="8"/>
            <rFont val="Tahoma"/>
            <family val="2"/>
          </rPr>
          <t>peni.leavai:</t>
        </r>
        <r>
          <rPr>
            <sz val="8"/>
            <rFont val="Tahoma"/>
            <family val="2"/>
          </rPr>
          <t xml:space="preserve">
REFER to Chart of Accounts (COA).  A separate excel sheet from UNDP to fill in codes and budget descriptions.  Fill in completely.  Also refer to Project Document and or Inception Report
</t>
        </r>
      </text>
    </comment>
    <comment ref="I40" authorId="0">
      <text>
        <r>
          <rPr>
            <b/>
            <sz val="8"/>
            <rFont val="Tahoma"/>
            <family val="2"/>
          </rPr>
          <t>peni.leavai:</t>
        </r>
        <r>
          <rPr>
            <sz val="8"/>
            <rFont val="Tahoma"/>
            <family val="2"/>
          </rPr>
          <t xml:space="preserve">
refer to Chart of Accounts (separate excel document) OR the project document for guidance.</t>
        </r>
      </text>
    </comment>
    <comment ref="I78" authorId="0">
      <text>
        <r>
          <rPr>
            <b/>
            <sz val="8"/>
            <rFont val="Tahoma"/>
            <family val="2"/>
          </rPr>
          <t>peni.leavai:</t>
        </r>
        <r>
          <rPr>
            <sz val="8"/>
            <rFont val="Tahoma"/>
            <family val="2"/>
          </rPr>
          <t xml:space="preserve">
refer to Chart of Accounts (separate excel document) OR the project document for guidance.</t>
        </r>
      </text>
    </comment>
  </commentList>
</comments>
</file>

<file path=xl/sharedStrings.xml><?xml version="1.0" encoding="utf-8"?>
<sst xmlns="http://schemas.openxmlformats.org/spreadsheetml/2006/main" count="458" uniqueCount="206">
  <si>
    <t>Country</t>
  </si>
  <si>
    <t>FSM</t>
  </si>
  <si>
    <t xml:space="preserve">Project </t>
  </si>
  <si>
    <t>INTEGRATED COASTAL MANAGEMENT</t>
  </si>
  <si>
    <t>EXPECTED  OUTPUTS</t>
  </si>
  <si>
    <t>PLANNED ACTIVITIES</t>
  </si>
  <si>
    <t>TIMEFRAME</t>
  </si>
  <si>
    <t>RESPONSIBLE PARTY</t>
  </si>
  <si>
    <t>PLANNED BUDGET</t>
  </si>
  <si>
    <t>Add baseline, indicators including annual targets</t>
  </si>
  <si>
    <t xml:space="preserve">List activity results and associated actions </t>
  </si>
  <si>
    <t>Q1</t>
  </si>
  <si>
    <t>Q2</t>
  </si>
  <si>
    <t>Q3</t>
  </si>
  <si>
    <t>Q4</t>
  </si>
  <si>
    <t>Funding Source</t>
  </si>
  <si>
    <t>Budget Description</t>
  </si>
  <si>
    <t>Amount in US Dollars</t>
  </si>
  <si>
    <t>Indicator</t>
  </si>
  <si>
    <t>Baseline</t>
  </si>
  <si>
    <t>1.1.2.1</t>
  </si>
  <si>
    <t>1.1.2.2</t>
  </si>
  <si>
    <t>1.1.2.3</t>
  </si>
  <si>
    <t>Target</t>
  </si>
  <si>
    <t>1.1.2.4</t>
  </si>
  <si>
    <t>etc</t>
  </si>
  <si>
    <t>use this entire row to insert more when needed</t>
  </si>
  <si>
    <t>(A) Total Output 1.1</t>
  </si>
  <si>
    <r>
      <t xml:space="preserve">Output 1.2 </t>
    </r>
    <r>
      <rPr>
        <i/>
        <sz val="8"/>
        <rFont val="Arial"/>
        <family val="2"/>
      </rPr>
      <t>(Click cell and press F2 to enter into each cell and paste the information from the 'logframe'.  Delete this instruction.)</t>
    </r>
  </si>
  <si>
    <t>same as above</t>
  </si>
  <si>
    <t>(B) Total Output 1.2</t>
  </si>
  <si>
    <t>(C) Total Outcome 1</t>
  </si>
  <si>
    <t>(C) = (A) + (B)</t>
  </si>
  <si>
    <t>OUTCOME 2: Demonstration measures to reduce vulnerability in coastal areas in Kosrae, FSM implemented</t>
  </si>
  <si>
    <t xml:space="preserve">Output 2.1a Guidelines to integrate climate risks (e.g   intense rainfall and storm        surges) into coastal road           designs                                                                    </t>
  </si>
  <si>
    <t>x</t>
  </si>
  <si>
    <t>DOE &amp; LWRM</t>
  </si>
  <si>
    <t>GEF</t>
  </si>
  <si>
    <t>Indicator:No. of guidelines revised and applied</t>
  </si>
  <si>
    <t>Baseline: Guidelines for road design exist but not climate proofed</t>
  </si>
  <si>
    <t>KIRMA &amp; DT&amp;I</t>
  </si>
  <si>
    <t>OEEM</t>
  </si>
  <si>
    <t>(D) Total Output 2.1a</t>
  </si>
  <si>
    <t>(E) Total Output 2.1b</t>
  </si>
  <si>
    <t>(F) Total Outcome 2</t>
  </si>
  <si>
    <t>(F) = (D) + (E)</t>
  </si>
  <si>
    <r>
      <t xml:space="preserve">Output 3.1 </t>
    </r>
    <r>
      <rPr>
        <i/>
        <sz val="8"/>
        <rFont val="Arial"/>
        <family val="2"/>
      </rPr>
      <t xml:space="preserve">(Click cell and press </t>
    </r>
    <r>
      <rPr>
        <b/>
        <i/>
        <sz val="8"/>
        <rFont val="Arial"/>
        <family val="2"/>
      </rPr>
      <t>F2</t>
    </r>
    <r>
      <rPr>
        <i/>
        <sz val="8"/>
        <rFont val="Arial"/>
        <family val="2"/>
      </rPr>
      <t xml:space="preserve"> to enter into each cell and paste the information from the 'logframe'.  Delete this instruction.)</t>
    </r>
  </si>
  <si>
    <t>3.1.1 Activity Result (in past tense)</t>
  </si>
  <si>
    <t>3.1.1.1 First activity</t>
  </si>
  <si>
    <t>ETC</t>
  </si>
  <si>
    <t>3.1.2 Activity Result (in past tense)</t>
  </si>
  <si>
    <t>3.1.2.1</t>
  </si>
  <si>
    <t>(G) Total Output 3.1</t>
  </si>
  <si>
    <r>
      <t xml:space="preserve">Output 3.2 </t>
    </r>
    <r>
      <rPr>
        <i/>
        <sz val="8"/>
        <rFont val="Arial"/>
        <family val="2"/>
      </rPr>
      <t>(Click cell and press F2 to enter into each cell and paste the information from the 'logframe'.  Delete this instruction.)</t>
    </r>
  </si>
  <si>
    <t>(H) Total Output 3.2</t>
  </si>
  <si>
    <t>(I) Total Output 3.3</t>
  </si>
  <si>
    <t>(J) Total Outcome 3</t>
  </si>
  <si>
    <t>(J) = (G)+(H)+(I)</t>
  </si>
  <si>
    <t xml:space="preserve">OUTCOME 4: Project Management </t>
  </si>
  <si>
    <r>
      <t>Output 4.1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Effective Project Management</t>
    </r>
  </si>
  <si>
    <t xml:space="preserve">Indicator: No of project activities succesfully implemented and outputs achieved      </t>
  </si>
  <si>
    <t>71400-Contractual services</t>
  </si>
  <si>
    <t xml:space="preserve">Baseline: Existing resources not adequate to support a Project Management Unit </t>
  </si>
  <si>
    <t>72500-supplies, 72800-information technology and outreach</t>
  </si>
  <si>
    <t xml:space="preserve">Target: All project activities completed  and all outputs achieved within the project time frame                        </t>
  </si>
  <si>
    <t>71600-travel &amp; 72500-supplies</t>
  </si>
  <si>
    <t>4.1.3 Activity result:  Project Steering Committee established</t>
  </si>
  <si>
    <t>4.1.3.1 Establish &amp; implement project steering committee meetings</t>
  </si>
  <si>
    <t>72700 Hospitality</t>
  </si>
  <si>
    <t>4.1.4  Activity Result:  Monitoring &amp; Reporting</t>
  </si>
  <si>
    <t>4.1.4.1 Develop quarterly reports</t>
  </si>
  <si>
    <t>(K) Total Output 4.1</t>
  </si>
  <si>
    <r>
      <t xml:space="preserve">Output 4.2 </t>
    </r>
    <r>
      <rPr>
        <i/>
        <sz val="8"/>
        <rFont val="Arial"/>
        <family val="2"/>
      </rPr>
      <t>(Click cell and press F2 to enter into each cell and paste the information from the 'logframe'.  Delete this instruction.)</t>
    </r>
  </si>
  <si>
    <t>(L) Total Output 4.2</t>
  </si>
  <si>
    <t>(M) Total Outcome 4</t>
  </si>
  <si>
    <t>(M) = (K)+(L)</t>
  </si>
  <si>
    <t>Total Planned Budget 2009</t>
  </si>
  <si>
    <t>(N) = (C)+(F)+(J)+(M)</t>
  </si>
  <si>
    <r>
      <t xml:space="preserve">OUTCOME 3: </t>
    </r>
    <r>
      <rPr>
        <i/>
        <sz val="8"/>
        <rFont val="Arial"/>
        <family val="2"/>
      </rPr>
      <t xml:space="preserve">(Click cell and press </t>
    </r>
    <r>
      <rPr>
        <b/>
        <i/>
        <sz val="8"/>
        <rFont val="Arial"/>
        <family val="2"/>
      </rPr>
      <t xml:space="preserve">F2 </t>
    </r>
    <r>
      <rPr>
        <i/>
        <sz val="8"/>
        <rFont val="Arial"/>
        <family val="2"/>
      </rPr>
      <t>to enter into each cell and paste the information from the 'logframe'.  Delet this instruction.)</t>
    </r>
  </si>
  <si>
    <r>
      <t xml:space="preserve">4.1.1.Activity result: </t>
    </r>
    <r>
      <rPr>
        <i/>
        <sz val="8"/>
        <rFont val="Arial"/>
        <family val="2"/>
      </rPr>
      <t xml:space="preserve"> PMU Established</t>
    </r>
  </si>
  <si>
    <t>ANNUAL WORK PLAN JANUARY - DECEMBER 2010</t>
  </si>
  <si>
    <t>4.1.1.2 PMU office Supplies</t>
  </si>
  <si>
    <t>4.1.1.3 Develop and implement communication strategy</t>
  </si>
  <si>
    <t>4.1.2 Activity result:  National Steering Committtee Support</t>
  </si>
  <si>
    <t xml:space="preserve">4.1.2.1 Steering/Core Committee Meetings </t>
  </si>
  <si>
    <t>4.1.1.1  Coordinator Salary</t>
  </si>
  <si>
    <t>4.1.4.2 Audit</t>
  </si>
  <si>
    <t>Audit</t>
  </si>
  <si>
    <t>4.1.4.3 Regional PACC Meeting</t>
  </si>
  <si>
    <t>71600 Tripartite Review</t>
  </si>
  <si>
    <t>Activity 1.1.1 A Guide on how to incorporate climate change into sectoral plans and policies developed</t>
  </si>
  <si>
    <t>1.1.1.1 Develop ToR for a consultant to develop a guide on how to incorporate cc into sectoral plans and policies</t>
  </si>
  <si>
    <t>1.1.1.2 Procurement of consultant</t>
  </si>
  <si>
    <t>1.1.1.3 Consultant carry out work</t>
  </si>
  <si>
    <t>1.1.1.4 Review guide and demonstrate</t>
  </si>
  <si>
    <t>INKIND</t>
  </si>
  <si>
    <t xml:space="preserve">2.1a.1 Activity Result: </t>
  </si>
  <si>
    <t xml:space="preserve">Activity Result: Climate change assessment incorporated to existing roading design.                 </t>
  </si>
  <si>
    <t>2.1.3 Redesign road plan</t>
  </si>
  <si>
    <t>2.1.4  Review by KPSC</t>
  </si>
  <si>
    <t>2.2.1 Activity Result: Guideline finalized</t>
  </si>
  <si>
    <t>2.2.3 Approval by Gov.</t>
  </si>
  <si>
    <t>2.1a.1 Review existing road design</t>
  </si>
  <si>
    <t>2,1a,2 review the CLIMAP assesment</t>
  </si>
  <si>
    <t>2.2b.1 Activity Result: Preliminary Site preparation completed</t>
  </si>
  <si>
    <t xml:space="preserve">2.2b.1 mobilization eqiupments </t>
  </si>
  <si>
    <t>2.2b.2 clearing  and grubbing</t>
  </si>
  <si>
    <t>2.2b.3 site ditching</t>
  </si>
  <si>
    <t>2.2b.4 resurfacing roadways</t>
  </si>
  <si>
    <t>2.2b.2 Activity Result: Bid documentation completed</t>
  </si>
  <si>
    <t>2.2b.2.1 bid documents and specs.</t>
  </si>
  <si>
    <t>2/2b/2.2 bidding advertised</t>
  </si>
  <si>
    <t xml:space="preserve">2.2b.2.3 Bid awarded and notice to proceed </t>
  </si>
  <si>
    <t>DT&amp;I</t>
  </si>
  <si>
    <t>KPSC</t>
  </si>
  <si>
    <r>
      <t xml:space="preserve">Output 1.1 </t>
    </r>
    <r>
      <rPr>
        <i/>
        <sz val="8"/>
        <rFont val="Arial"/>
        <family val="2"/>
      </rPr>
      <t>Guideline to incorporate climate change into sectoral plans and policies developed</t>
    </r>
  </si>
  <si>
    <t>2.2.1.2 Workshop to discuss guide</t>
  </si>
  <si>
    <t>2.2.1.3 Cabinet paper prepared</t>
  </si>
  <si>
    <t>Output 3.3 Conduct public awareness raising program on Climate Change</t>
  </si>
  <si>
    <t>3.3.1.1 Prepare project revelent country specific newsletters &amp; other dissemination materials</t>
  </si>
  <si>
    <t>Indicator: Exchange knowledge and lesson learn</t>
  </si>
  <si>
    <t xml:space="preserve">Target: General Public </t>
  </si>
  <si>
    <t>Baseline: Ongoing awareness programs and activities</t>
  </si>
  <si>
    <t>3.3.1 Activity result: Public Awareness program(Technical guidance provided for implementation of National adaptation)</t>
  </si>
  <si>
    <t>3.3.2: Documentation creating publication on best practices and lessons</t>
  </si>
  <si>
    <t>3.3.2.1 Create relevant policies &amp; initiatives</t>
  </si>
  <si>
    <r>
      <t xml:space="preserve">2.2.1.1 </t>
    </r>
    <r>
      <rPr>
        <sz val="8"/>
        <rFont val="Arial"/>
        <family val="2"/>
      </rPr>
      <t xml:space="preserve">Compile final guide </t>
    </r>
  </si>
  <si>
    <t>Indicator: Number of Plans that integrate climate
change risk issues
related to coastal, crop
production and water
sector management</t>
  </si>
  <si>
    <t>Target: By the end of the Project, Policy used for sectoral &amp; national  CC in place</t>
  </si>
  <si>
    <t>Baseline: Currenly not existed</t>
  </si>
  <si>
    <t>Target: At the end of year three, a guidline is developed and integrated into one (1) national and one (1) State road management plan</t>
  </si>
  <si>
    <r>
      <t xml:space="preserve">Output 2.1b. </t>
    </r>
    <r>
      <rPr>
        <i/>
        <sz val="8"/>
        <rFont val="Arial"/>
        <family val="2"/>
      </rPr>
      <t>Measures
identified in the Guidelines
(2.2.1a) demonstrated in
Walung community, Kosrae
(with co-financing support).)</t>
    </r>
  </si>
  <si>
    <t>Baseline: Not existed</t>
  </si>
  <si>
    <t>Target: By the end of the project, at least one (1)design that in corporates climate change risk into coastal road systems is
implemented.</t>
  </si>
  <si>
    <t>Indicator: 2.2.1b At the end of
year four, one (1) climate change resilient coastal road design
system is in place.</t>
  </si>
  <si>
    <t>1.1.1.5 Steering/Core quarterly Committee meeting</t>
  </si>
  <si>
    <t>3.3.1.2 Conduct Road island wide roadshow to officially kickoff the FSM PACC Project</t>
  </si>
  <si>
    <t>KIRMA &amp; Women Group</t>
  </si>
  <si>
    <t>Inkind</t>
  </si>
  <si>
    <t>KIRMA &amp; DT&amp;I &amp; AG's Office</t>
  </si>
  <si>
    <t>KIRMA &amp; OEEM</t>
  </si>
  <si>
    <t>KIRMA/DT&amp;I/Consultant</t>
  </si>
  <si>
    <t>3.3.2.2 Conduct 2 community assessment and data collection</t>
  </si>
  <si>
    <r>
      <t xml:space="preserve">2.1.5 Procurement of Vehicle for technical visit to site </t>
    </r>
    <r>
      <rPr>
        <b/>
        <sz val="8"/>
        <rFont val="Arial"/>
        <family val="2"/>
      </rPr>
      <t>(Annex 2)</t>
    </r>
  </si>
  <si>
    <t>1.1.1.6 Provide efficient techical service &amp; coordination by procurement of vehicle (Annex 2)</t>
  </si>
  <si>
    <t>Country:</t>
  </si>
  <si>
    <t>Programme Code &amp; Title:</t>
  </si>
  <si>
    <t>Country Programme Action Plan 2008-2012</t>
  </si>
  <si>
    <t>Project Code &amp; Title:</t>
  </si>
  <si>
    <t>Project ID:00063283 &amp; Pacific Adaptation to Climate Change Project (PACC)</t>
  </si>
  <si>
    <t>Responsible Officer(s):</t>
  </si>
  <si>
    <t>Implementing Partner:</t>
  </si>
  <si>
    <t>Secretariat of the Pacific Regional Environment Programme (SPREP)</t>
  </si>
  <si>
    <r>
      <t xml:space="preserve">Currency: </t>
    </r>
    <r>
      <rPr>
        <u val="single"/>
        <sz val="10"/>
        <rFont val="Arial Narrow"/>
        <family val="2"/>
      </rPr>
      <t xml:space="preserve">  USD   </t>
    </r>
  </si>
  <si>
    <t>Activity Description from AWP with Duration</t>
  </si>
  <si>
    <t xml:space="preserve">UNDP Coding </t>
  </si>
  <si>
    <t>2009</t>
  </si>
  <si>
    <t>2010</t>
  </si>
  <si>
    <t>2011</t>
  </si>
  <si>
    <t>2012</t>
  </si>
  <si>
    <t>2013</t>
  </si>
  <si>
    <t>Total</t>
  </si>
  <si>
    <t xml:space="preserve">Fund </t>
  </si>
  <si>
    <t>Account</t>
  </si>
  <si>
    <t>US $ Only</t>
  </si>
  <si>
    <t>1. Policy Changes        -International Consultants</t>
  </si>
  <si>
    <t>71200</t>
  </si>
  <si>
    <t xml:space="preserve">                                     -Local consultants (including national staffing)</t>
  </si>
  <si>
    <t>71300</t>
  </si>
  <si>
    <t xml:space="preserve">                                     -Contractual services-Individuals</t>
  </si>
  <si>
    <t>71400</t>
  </si>
  <si>
    <t xml:space="preserve">                                     -Travel</t>
  </si>
  <si>
    <t>71600</t>
  </si>
  <si>
    <t xml:space="preserve">                                     -Contractual servises-Companies</t>
  </si>
  <si>
    <t>72100</t>
  </si>
  <si>
    <t xml:space="preserve">                                     -Equipment &amp; Furniture</t>
  </si>
  <si>
    <t>72200</t>
  </si>
  <si>
    <t xml:space="preserve">                                     -Communication &amp; Audio Visual Equipment</t>
  </si>
  <si>
    <t>72400</t>
  </si>
  <si>
    <t xml:space="preserve">                                     -Supplies</t>
  </si>
  <si>
    <t>72500</t>
  </si>
  <si>
    <t xml:space="preserve">                                     -Hospitality</t>
  </si>
  <si>
    <t>72700</t>
  </si>
  <si>
    <t xml:space="preserve">                                     -Information Technology Equipment </t>
  </si>
  <si>
    <t>72800</t>
  </si>
  <si>
    <t xml:space="preserve">                                     -Rental &amp; Maintenance - Premises</t>
  </si>
  <si>
    <t>73100</t>
  </si>
  <si>
    <t xml:space="preserve">                                     -Rental &amp; Maintenance of IT Equipment</t>
  </si>
  <si>
    <t>73300</t>
  </si>
  <si>
    <t xml:space="preserve">                                     -Rental &amp; Maintenance of Other Equipment</t>
  </si>
  <si>
    <t>73400</t>
  </si>
  <si>
    <t xml:space="preserve">                                     -Audio Visual and Printing Prod. Costs</t>
  </si>
  <si>
    <t>74200</t>
  </si>
  <si>
    <t xml:space="preserve">                                     -Miscellaneous</t>
  </si>
  <si>
    <t>74500</t>
  </si>
  <si>
    <t>2. Demonstration Measures-International Consultats</t>
  </si>
  <si>
    <t xml:space="preserve">                                     -Local consultants</t>
  </si>
  <si>
    <t xml:space="preserve">                                     -Materials &amp; Goods</t>
  </si>
  <si>
    <t>72300</t>
  </si>
  <si>
    <t>3.Capacity to plan and respond to changes-International Consulatnts</t>
  </si>
  <si>
    <t xml:space="preserve">                                     -Information technology Equipment and Outreach</t>
  </si>
  <si>
    <t xml:space="preserve">  4. Project Management  -Local consultants (including national staffing)</t>
  </si>
  <si>
    <t xml:space="preserve">                                     -Information technology and Outreach</t>
  </si>
  <si>
    <t xml:space="preserve">                                     -Professional Services</t>
  </si>
  <si>
    <t>74100</t>
  </si>
  <si>
    <t>Federated States of Micronesia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</si>
</sst>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#,##0_ ;[Red]\-#,##0\ "/>
    <numFmt numFmtId="177" formatCode="#,##0.00_ ;[Red]\-#,##0.00\ "/>
  </numFmts>
  <fonts count="53">
    <font>
      <sz val="10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 Narrow"/>
      <family val="2"/>
    </font>
    <font>
      <sz val="12"/>
      <name val="Osaka"/>
      <family val="3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12"/>
      <name val="ＭＳ Ｐゴシック"/>
      <family val="3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 Narrow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10" xfId="59" applyFont="1" applyFill="1" applyBorder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2" xfId="59" applyFont="1" applyBorder="1" applyAlignment="1">
      <alignment horizontal="justify"/>
      <protection/>
    </xf>
    <xf numFmtId="0" fontId="4" fillId="0" borderId="12" xfId="59" applyFont="1" applyBorder="1" applyAlignment="1">
      <alignment horizontal="justify"/>
      <protection/>
    </xf>
    <xf numFmtId="0" fontId="3" fillId="0" borderId="13" xfId="59" applyFont="1" applyFill="1" applyBorder="1" applyAlignment="1">
      <alignment horizontal="center" vertical="top" wrapText="1"/>
      <protection/>
    </xf>
    <xf numFmtId="0" fontId="3" fillId="0" borderId="14" xfId="59" applyFont="1" applyFill="1" applyBorder="1" applyAlignment="1">
      <alignment horizontal="center" vertical="top" wrapText="1"/>
      <protection/>
    </xf>
    <xf numFmtId="0" fontId="4" fillId="0" borderId="12" xfId="59" applyFont="1" applyBorder="1" applyAlignment="1">
      <alignment horizontal="center"/>
      <protection/>
    </xf>
    <xf numFmtId="0" fontId="8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horizontal="center"/>
      <protection/>
    </xf>
    <xf numFmtId="0" fontId="9" fillId="0" borderId="0" xfId="59" applyFont="1" applyAlignment="1">
      <alignment horizontal="right"/>
      <protection/>
    </xf>
    <xf numFmtId="0" fontId="9" fillId="0" borderId="15" xfId="59" applyFont="1" applyBorder="1">
      <alignment/>
      <protection/>
    </xf>
    <xf numFmtId="0" fontId="4" fillId="0" borderId="0" xfId="59" applyFont="1" applyAlignment="1">
      <alignment horizontal="right"/>
      <protection/>
    </xf>
    <xf numFmtId="0" fontId="4" fillId="0" borderId="0" xfId="59" applyFont="1">
      <alignment/>
      <protection/>
    </xf>
    <xf numFmtId="0" fontId="3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horizontal="center"/>
      <protection/>
    </xf>
    <xf numFmtId="0" fontId="2" fillId="0" borderId="11" xfId="59" applyFont="1" applyFill="1" applyBorder="1" applyAlignment="1">
      <alignment horizontal="left" vertical="top" wrapText="1"/>
      <protection/>
    </xf>
    <xf numFmtId="0" fontId="5" fillId="0" borderId="12" xfId="59" applyNumberFormat="1" applyFont="1" applyFill="1" applyBorder="1" applyAlignment="1">
      <alignment horizontal="left" vertical="top" wrapText="1" readingOrder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43" fontId="3" fillId="0" borderId="12" xfId="42" applyFont="1" applyFill="1" applyBorder="1" applyAlignment="1">
      <alignment horizontal="center" vertical="center"/>
    </xf>
    <xf numFmtId="0" fontId="2" fillId="0" borderId="12" xfId="59" applyFont="1" applyFill="1" applyBorder="1" applyAlignment="1">
      <alignment horizontal="left" vertical="top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left" vertical="top" wrapText="1"/>
      <protection/>
    </xf>
    <xf numFmtId="0" fontId="5" fillId="0" borderId="12" xfId="59" applyFont="1" applyFill="1" applyBorder="1" applyAlignment="1">
      <alignment horizontal="left" vertical="top" wrapText="1"/>
      <protection/>
    </xf>
    <xf numFmtId="0" fontId="2" fillId="0" borderId="12" xfId="59" applyFont="1" applyFill="1" applyBorder="1" applyAlignment="1">
      <alignment vertical="top" wrapText="1"/>
      <protection/>
    </xf>
    <xf numFmtId="0" fontId="2" fillId="0" borderId="12" xfId="59" applyFont="1" applyFill="1" applyBorder="1" applyAlignment="1">
      <alignment horizontal="justify"/>
      <protection/>
    </xf>
    <xf numFmtId="0" fontId="2" fillId="0" borderId="12" xfId="59" applyFont="1" applyFill="1" applyBorder="1" applyAlignment="1">
      <alignment horizontal="justify" vertical="top"/>
      <protection/>
    </xf>
    <xf numFmtId="0" fontId="4" fillId="0" borderId="12" xfId="59" applyFont="1" applyFill="1" applyBorder="1" applyAlignment="1">
      <alignment vertical="top" wrapText="1"/>
      <protection/>
    </xf>
    <xf numFmtId="0" fontId="3" fillId="0" borderId="12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vertical="top" wrapText="1"/>
      <protection/>
    </xf>
    <xf numFmtId="43" fontId="3" fillId="0" borderId="12" xfId="42" applyFont="1" applyFill="1" applyBorder="1" applyAlignment="1">
      <alignment horizontal="center"/>
    </xf>
    <xf numFmtId="0" fontId="4" fillId="20" borderId="12" xfId="59" applyFont="1" applyFill="1" applyBorder="1">
      <alignment/>
      <protection/>
    </xf>
    <xf numFmtId="0" fontId="3" fillId="20" borderId="12" xfId="59" applyFont="1" applyFill="1" applyBorder="1" applyAlignment="1">
      <alignment vertical="center"/>
      <protection/>
    </xf>
    <xf numFmtId="0" fontId="3" fillId="20" borderId="12" xfId="59" applyFont="1" applyFill="1" applyBorder="1" applyAlignment="1">
      <alignment horizontal="center"/>
      <protection/>
    </xf>
    <xf numFmtId="0" fontId="4" fillId="0" borderId="12" xfId="59" applyNumberFormat="1" applyFont="1" applyFill="1" applyBorder="1" applyAlignment="1">
      <alignment horizontal="left" vertical="top" wrapText="1" readingOrder="1"/>
      <protection/>
    </xf>
    <xf numFmtId="0" fontId="4" fillId="0" borderId="12" xfId="59" applyFont="1" applyFill="1" applyBorder="1" applyAlignment="1">
      <alignment horizontal="left" vertical="top" wrapText="1"/>
      <protection/>
    </xf>
    <xf numFmtId="0" fontId="4" fillId="0" borderId="12" xfId="59" applyFont="1" applyFill="1" applyBorder="1" applyAlignment="1">
      <alignment horizontal="justify" wrapText="1"/>
      <protection/>
    </xf>
    <xf numFmtId="0" fontId="4" fillId="0" borderId="12" xfId="59" applyFont="1" applyFill="1" applyBorder="1" applyAlignment="1">
      <alignment horizontal="justify" vertical="top" wrapText="1"/>
      <protection/>
    </xf>
    <xf numFmtId="0" fontId="4" fillId="0" borderId="12" xfId="59" applyFont="1" applyFill="1" applyBorder="1" applyAlignment="1">
      <alignment horizontal="justify"/>
      <protection/>
    </xf>
    <xf numFmtId="43" fontId="4" fillId="0" borderId="12" xfId="42" applyFont="1" applyFill="1" applyBorder="1" applyAlignment="1">
      <alignment horizontal="center" vertical="center"/>
    </xf>
    <xf numFmtId="0" fontId="2" fillId="0" borderId="12" xfId="59" applyNumberFormat="1" applyFont="1" applyFill="1" applyBorder="1" applyAlignment="1">
      <alignment horizontal="left" vertical="top" wrapText="1" readingOrder="1"/>
      <protection/>
    </xf>
    <xf numFmtId="0" fontId="9" fillId="0" borderId="12" xfId="59" applyFont="1" applyFill="1" applyBorder="1" applyAlignment="1">
      <alignment vertical="top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43" fontId="8" fillId="0" borderId="12" xfId="42" applyFont="1" applyFill="1" applyBorder="1" applyAlignment="1">
      <alignment horizontal="center" vertical="center"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horizontal="justify"/>
      <protection/>
    </xf>
    <xf numFmtId="0" fontId="8" fillId="0" borderId="12" xfId="59" applyFont="1" applyFill="1" applyBorder="1" applyAlignment="1">
      <alignment vertical="center"/>
      <protection/>
    </xf>
    <xf numFmtId="43" fontId="8" fillId="0" borderId="12" xfId="42" applyFont="1" applyFill="1" applyBorder="1" applyAlignment="1">
      <alignment horizontal="center"/>
    </xf>
    <xf numFmtId="0" fontId="9" fillId="20" borderId="12" xfId="59" applyFont="1" applyFill="1" applyBorder="1">
      <alignment/>
      <protection/>
    </xf>
    <xf numFmtId="0" fontId="8" fillId="20" borderId="12" xfId="59" applyFont="1" applyFill="1" applyBorder="1" applyAlignment="1">
      <alignment vertical="center"/>
      <protection/>
    </xf>
    <xf numFmtId="0" fontId="8" fillId="20" borderId="12" xfId="59" applyFont="1" applyFill="1" applyBorder="1" applyAlignment="1">
      <alignment horizontal="center"/>
      <protection/>
    </xf>
    <xf numFmtId="0" fontId="3" fillId="0" borderId="12" xfId="59" applyFont="1" applyFill="1" applyBorder="1" applyAlignment="1">
      <alignment vertic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9" fillId="0" borderId="12" xfId="59" applyFont="1" applyBorder="1" applyAlignment="1">
      <alignment horizontal="center"/>
      <protection/>
    </xf>
    <xf numFmtId="0" fontId="9" fillId="0" borderId="12" xfId="59" applyFont="1" applyBorder="1">
      <alignment/>
      <protection/>
    </xf>
    <xf numFmtId="0" fontId="3" fillId="0" borderId="18" xfId="59" applyFont="1" applyFill="1" applyBorder="1" applyAlignment="1">
      <alignment vertical="top" wrapText="1"/>
      <protection/>
    </xf>
    <xf numFmtId="0" fontId="9" fillId="0" borderId="18" xfId="59" applyFont="1" applyFill="1" applyBorder="1" applyAlignment="1">
      <alignment vertical="top" wrapText="1"/>
      <protection/>
    </xf>
    <xf numFmtId="0" fontId="3" fillId="0" borderId="19" xfId="59" applyFont="1" applyFill="1" applyBorder="1" applyAlignment="1">
      <alignment vertical="top" wrapText="1"/>
      <protection/>
    </xf>
    <xf numFmtId="171" fontId="8" fillId="0" borderId="20" xfId="59" applyNumberFormat="1" applyFont="1" applyFill="1" applyBorder="1" applyAlignment="1">
      <alignment horizontal="center"/>
      <protection/>
    </xf>
    <xf numFmtId="0" fontId="3" fillId="0" borderId="21" xfId="59" applyFont="1" applyFill="1" applyBorder="1" applyAlignment="1">
      <alignment horizontal="justify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Border="1">
      <alignment/>
      <protection/>
    </xf>
    <xf numFmtId="0" fontId="9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20" borderId="12" xfId="59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9" fillId="20" borderId="12" xfId="5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22" xfId="59" applyFont="1" applyFill="1" applyBorder="1" applyAlignment="1">
      <alignment horizontal="left" vertical="top" wrapText="1"/>
      <protection/>
    </xf>
    <xf numFmtId="0" fontId="0" fillId="0" borderId="12" xfId="0" applyBorder="1" applyAlignment="1">
      <alignment/>
    </xf>
    <xf numFmtId="0" fontId="3" fillId="0" borderId="0" xfId="0" applyFont="1" applyAlignment="1">
      <alignment wrapText="1"/>
    </xf>
    <xf numFmtId="0" fontId="3" fillId="0" borderId="12" xfId="59" applyFont="1" applyFill="1" applyBorder="1" applyAlignment="1">
      <alignment horizontal="justify"/>
      <protection/>
    </xf>
    <xf numFmtId="38" fontId="4" fillId="0" borderId="0" xfId="0" applyNumberFormat="1" applyFont="1" applyAlignment="1">
      <alignment horizontal="center"/>
    </xf>
    <xf numFmtId="0" fontId="4" fillId="0" borderId="12" xfId="59" applyFont="1" applyBorder="1" applyAlignment="1">
      <alignment horizontal="left" wrapText="1"/>
      <protection/>
    </xf>
    <xf numFmtId="0" fontId="0" fillId="0" borderId="22" xfId="0" applyBorder="1" applyAlignment="1">
      <alignment horizontal="left" vertical="top" wrapText="1"/>
    </xf>
    <xf numFmtId="171" fontId="0" fillId="0" borderId="0" xfId="0" applyNumberFormat="1" applyAlignment="1">
      <alignment/>
    </xf>
    <xf numFmtId="0" fontId="26" fillId="0" borderId="12" xfId="59" applyFont="1" applyFill="1" applyBorder="1" applyAlignment="1">
      <alignment horizontal="justify" vertical="top" wrapText="1"/>
      <protection/>
    </xf>
    <xf numFmtId="0" fontId="27" fillId="0" borderId="12" xfId="59" applyFont="1" applyFill="1" applyBorder="1" applyAlignment="1">
      <alignment horizontal="center" vertical="center" wrapText="1"/>
      <protection/>
    </xf>
    <xf numFmtId="0" fontId="26" fillId="0" borderId="12" xfId="59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/>
    </xf>
    <xf numFmtId="3" fontId="26" fillId="0" borderId="12" xfId="59" applyNumberFormat="1" applyFont="1" applyFill="1" applyBorder="1" applyAlignment="1">
      <alignment horizontal="center" vertical="center" wrapText="1"/>
      <protection/>
    </xf>
    <xf numFmtId="0" fontId="26" fillId="0" borderId="12" xfId="59" applyFont="1" applyFill="1" applyBorder="1" applyAlignment="1">
      <alignment horizontal="left" vertical="top" wrapText="1"/>
      <protection/>
    </xf>
    <xf numFmtId="43" fontId="27" fillId="0" borderId="12" xfId="42" applyFont="1" applyFill="1" applyBorder="1" applyAlignment="1">
      <alignment horizontal="center" vertical="center"/>
    </xf>
    <xf numFmtId="0" fontId="8" fillId="0" borderId="16" xfId="59" applyFont="1" applyFill="1" applyBorder="1" applyAlignment="1">
      <alignment horizontal="center" vertical="center"/>
      <protection/>
    </xf>
    <xf numFmtId="0" fontId="3" fillId="0" borderId="23" xfId="59" applyFont="1" applyFill="1" applyBorder="1" applyAlignment="1">
      <alignment horizontal="left" vertical="top" wrapText="1"/>
      <protection/>
    </xf>
    <xf numFmtId="0" fontId="4" fillId="0" borderId="24" xfId="59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25" xfId="59" applyFont="1" applyFill="1" applyBorder="1" applyAlignment="1">
      <alignment horizontal="center" wrapText="1"/>
      <protection/>
    </xf>
    <xf numFmtId="0" fontId="3" fillId="0" borderId="26" xfId="59" applyFont="1" applyFill="1" applyBorder="1" applyAlignment="1">
      <alignment horizontal="center" wrapText="1"/>
      <protection/>
    </xf>
    <xf numFmtId="0" fontId="3" fillId="0" borderId="27" xfId="59" applyFont="1" applyFill="1" applyBorder="1" applyAlignment="1">
      <alignment horizontal="center" wrapText="1"/>
      <protection/>
    </xf>
    <xf numFmtId="0" fontId="3" fillId="20" borderId="12" xfId="59" applyFont="1" applyFill="1" applyBorder="1" applyAlignment="1">
      <alignment horizontal="center" vertical="top" wrapText="1"/>
      <protection/>
    </xf>
    <xf numFmtId="0" fontId="3" fillId="0" borderId="18" xfId="59" applyFont="1" applyFill="1" applyBorder="1" applyAlignment="1">
      <alignment vertical="top" wrapText="1"/>
      <protection/>
    </xf>
    <xf numFmtId="0" fontId="3" fillId="0" borderId="21" xfId="59" applyFont="1" applyFill="1" applyBorder="1" applyAlignment="1">
      <alignment vertical="top" wrapText="1"/>
      <protection/>
    </xf>
    <xf numFmtId="0" fontId="3" fillId="0" borderId="22" xfId="59" applyFont="1" applyFill="1" applyBorder="1" applyAlignment="1">
      <alignment vertical="top" wrapText="1"/>
      <protection/>
    </xf>
    <xf numFmtId="0" fontId="3" fillId="0" borderId="28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left" vertical="top" wrapText="1"/>
      <protection/>
    </xf>
    <xf numFmtId="0" fontId="3" fillId="0" borderId="22" xfId="59" applyFont="1" applyFill="1" applyBorder="1" applyAlignment="1">
      <alignment horizontal="left" vertical="top" wrapText="1"/>
      <protection/>
    </xf>
    <xf numFmtId="0" fontId="3" fillId="0" borderId="21" xfId="59" applyFont="1" applyFill="1" applyBorder="1" applyAlignment="1">
      <alignment horizontal="left" vertical="top" wrapText="1"/>
      <protection/>
    </xf>
    <xf numFmtId="0" fontId="3" fillId="20" borderId="16" xfId="59" applyFont="1" applyFill="1" applyBorder="1" applyAlignment="1">
      <alignment horizontal="center" vertical="top" wrapText="1"/>
      <protection/>
    </xf>
    <xf numFmtId="0" fontId="3" fillId="20" borderId="28" xfId="59" applyFont="1" applyFill="1" applyBorder="1" applyAlignment="1">
      <alignment horizontal="center" vertical="top" wrapText="1"/>
      <protection/>
    </xf>
    <xf numFmtId="0" fontId="3" fillId="20" borderId="17" xfId="59" applyFont="1" applyFill="1" applyBorder="1" applyAlignment="1">
      <alignment horizontal="center" vertical="top" wrapText="1"/>
      <protection/>
    </xf>
    <xf numFmtId="0" fontId="3" fillId="0" borderId="16" xfId="59" applyFont="1" applyFill="1" applyBorder="1" applyAlignment="1">
      <alignment horizontal="center" vertical="center"/>
      <protection/>
    </xf>
    <xf numFmtId="0" fontId="3" fillId="0" borderId="28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 vertical="center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20" borderId="29" xfId="59" applyFont="1" applyFill="1" applyBorder="1" applyAlignment="1">
      <alignment horizontal="center"/>
      <protection/>
    </xf>
    <xf numFmtId="0" fontId="4" fillId="20" borderId="30" xfId="59" applyFont="1" applyFill="1" applyBorder="1" applyAlignment="1">
      <alignment horizontal="center"/>
      <protection/>
    </xf>
    <xf numFmtId="0" fontId="4" fillId="20" borderId="31" xfId="59" applyFont="1" applyFill="1" applyBorder="1" applyAlignment="1">
      <alignment horizontal="center"/>
      <protection/>
    </xf>
    <xf numFmtId="0" fontId="8" fillId="0" borderId="28" xfId="59" applyFont="1" applyFill="1" applyBorder="1" applyAlignment="1">
      <alignment horizontal="center" vertical="center"/>
      <protection/>
    </xf>
    <xf numFmtId="0" fontId="8" fillId="0" borderId="17" xfId="59" applyFont="1" applyFill="1" applyBorder="1" applyAlignment="1">
      <alignment horizontal="center" vertical="center"/>
      <protection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left" vertical="top" wrapText="1"/>
      <protection/>
    </xf>
    <xf numFmtId="0" fontId="8" fillId="0" borderId="21" xfId="59" applyFont="1" applyFill="1" applyBorder="1" applyAlignment="1">
      <alignment horizontal="left" vertical="top" wrapText="1"/>
      <protection/>
    </xf>
    <xf numFmtId="0" fontId="8" fillId="0" borderId="22" xfId="59" applyFont="1" applyFill="1" applyBorder="1" applyAlignment="1">
      <alignment horizontal="left" vertical="top" wrapText="1"/>
      <protection/>
    </xf>
    <xf numFmtId="0" fontId="8" fillId="0" borderId="32" xfId="59" applyFont="1" applyFill="1" applyBorder="1" applyAlignment="1">
      <alignment horizontal="center" vertical="center"/>
      <protection/>
    </xf>
    <xf numFmtId="0" fontId="8" fillId="0" borderId="26" xfId="59" applyFont="1" applyFill="1" applyBorder="1" applyAlignment="1">
      <alignment horizontal="center" vertical="center"/>
      <protection/>
    </xf>
    <xf numFmtId="0" fontId="8" fillId="0" borderId="33" xfId="59" applyFont="1" applyFill="1" applyBorder="1" applyAlignment="1">
      <alignment horizontal="center" vertical="center"/>
      <protection/>
    </xf>
    <xf numFmtId="0" fontId="8" fillId="0" borderId="32" xfId="59" applyFont="1" applyFill="1" applyBorder="1" applyAlignment="1">
      <alignment horizontal="center" vertical="center" wrapText="1"/>
      <protection/>
    </xf>
    <xf numFmtId="0" fontId="8" fillId="0" borderId="27" xfId="59" applyFont="1" applyFill="1" applyBorder="1" applyAlignment="1">
      <alignment horizontal="center" vertical="center" wrapText="1"/>
      <protection/>
    </xf>
    <xf numFmtId="0" fontId="3" fillId="0" borderId="34" xfId="59" applyFont="1" applyFill="1" applyBorder="1" applyAlignment="1">
      <alignment vertical="top" wrapText="1"/>
      <protection/>
    </xf>
    <xf numFmtId="0" fontId="3" fillId="0" borderId="35" xfId="59" applyFont="1" applyFill="1" applyBorder="1" applyAlignment="1">
      <alignment vertical="top" wrapText="1"/>
      <protection/>
    </xf>
    <xf numFmtId="0" fontId="3" fillId="0" borderId="36" xfId="59" applyFont="1" applyFill="1" applyBorder="1" applyAlignment="1">
      <alignment vertical="top" wrapText="1"/>
      <protection/>
    </xf>
    <xf numFmtId="0" fontId="8" fillId="0" borderId="37" xfId="59" applyFont="1" applyFill="1" applyBorder="1" applyAlignment="1">
      <alignment horizontal="center" vertical="center"/>
      <protection/>
    </xf>
    <xf numFmtId="0" fontId="8" fillId="0" borderId="38" xfId="59" applyFont="1" applyFill="1" applyBorder="1" applyAlignment="1">
      <alignment horizontal="center" vertical="center"/>
      <protection/>
    </xf>
    <xf numFmtId="0" fontId="8" fillId="0" borderId="34" xfId="59" applyFont="1" applyFill="1" applyBorder="1" applyAlignment="1">
      <alignment horizontal="center" vertical="center"/>
      <protection/>
    </xf>
    <xf numFmtId="0" fontId="8" fillId="0" borderId="37" xfId="59" applyFont="1" applyFill="1" applyBorder="1" applyAlignment="1">
      <alignment horizontal="center" vertical="center" wrapText="1"/>
      <protection/>
    </xf>
    <xf numFmtId="0" fontId="8" fillId="0" borderId="34" xfId="59" applyFont="1" applyFill="1" applyBorder="1" applyAlignment="1">
      <alignment horizontal="center" vertical="center" wrapText="1"/>
      <protection/>
    </xf>
    <xf numFmtId="0" fontId="28" fillId="0" borderId="0" xfId="58" applyFont="1" applyAlignment="1">
      <alignment horizontal="left"/>
      <protection/>
    </xf>
    <xf numFmtId="0" fontId="28" fillId="0" borderId="0" xfId="0" applyFont="1" applyAlignment="1">
      <alignment/>
    </xf>
    <xf numFmtId="0" fontId="30" fillId="0" borderId="0" xfId="58" applyFont="1" applyBorder="1">
      <alignment/>
      <protection/>
    </xf>
    <xf numFmtId="0" fontId="28" fillId="0" borderId="0" xfId="58" applyFont="1" applyBorder="1">
      <alignment/>
      <protection/>
    </xf>
    <xf numFmtId="176" fontId="28" fillId="0" borderId="0" xfId="0" applyNumberFormat="1" applyFont="1" applyAlignment="1">
      <alignment/>
    </xf>
    <xf numFmtId="176" fontId="28" fillId="0" borderId="0" xfId="0" applyNumberFormat="1" applyFont="1" applyFill="1" applyAlignment="1">
      <alignment/>
    </xf>
    <xf numFmtId="0" fontId="28" fillId="0" borderId="0" xfId="58" applyFont="1">
      <alignment/>
      <protection/>
    </xf>
    <xf numFmtId="176" fontId="28" fillId="0" borderId="0" xfId="58" applyNumberFormat="1" applyFont="1" applyFill="1" applyBorder="1" applyAlignment="1">
      <alignment/>
      <protection/>
    </xf>
    <xf numFmtId="0" fontId="28" fillId="0" borderId="0" xfId="58" applyFont="1" applyBorder="1" applyAlignment="1">
      <alignment horizontal="left"/>
      <protection/>
    </xf>
    <xf numFmtId="176" fontId="31" fillId="0" borderId="0" xfId="58" applyNumberFormat="1" applyFont="1" applyFill="1" applyBorder="1" applyAlignment="1">
      <alignment/>
      <protection/>
    </xf>
    <xf numFmtId="176" fontId="32" fillId="0" borderId="0" xfId="58" applyNumberFormat="1" applyFont="1" applyFill="1" applyBorder="1" applyAlignment="1">
      <alignment/>
      <protection/>
    </xf>
    <xf numFmtId="0" fontId="28" fillId="0" borderId="0" xfId="58" applyFont="1" applyBorder="1" applyAlignment="1">
      <alignment horizontal="left" vertical="center"/>
      <protection/>
    </xf>
    <xf numFmtId="0" fontId="28" fillId="0" borderId="0" xfId="58" applyFont="1" applyBorder="1" applyAlignment="1">
      <alignment vertical="center"/>
      <protection/>
    </xf>
    <xf numFmtId="0" fontId="28" fillId="0" borderId="0" xfId="58" applyFont="1" applyBorder="1" applyAlignment="1">
      <alignment/>
      <protection/>
    </xf>
    <xf numFmtId="0" fontId="28" fillId="0" borderId="39" xfId="58" applyFont="1" applyBorder="1" applyAlignment="1">
      <alignment horizontal="center" vertical="center"/>
      <protection/>
    </xf>
    <xf numFmtId="0" fontId="28" fillId="0" borderId="24" xfId="58" applyFont="1" applyBorder="1" applyAlignment="1">
      <alignment horizontal="center" vertical="center"/>
      <protection/>
    </xf>
    <xf numFmtId="0" fontId="28" fillId="0" borderId="40" xfId="58" applyFont="1" applyBorder="1" applyAlignment="1">
      <alignment horizontal="center" vertical="center"/>
      <protection/>
    </xf>
    <xf numFmtId="0" fontId="28" fillId="0" borderId="0" xfId="58" applyFont="1" applyBorder="1" applyAlignment="1">
      <alignment horizontal="center" vertical="center"/>
      <protection/>
    </xf>
    <xf numFmtId="0" fontId="28" fillId="0" borderId="12" xfId="58" applyFont="1" applyFill="1" applyBorder="1" applyAlignment="1">
      <alignment horizontal="center" vertical="center" wrapText="1"/>
      <protection/>
    </xf>
    <xf numFmtId="0" fontId="28" fillId="0" borderId="40" xfId="58" applyFont="1" applyBorder="1" applyAlignment="1">
      <alignment horizontal="center" vertical="center"/>
      <protection/>
    </xf>
    <xf numFmtId="176" fontId="32" fillId="24" borderId="38" xfId="58" applyNumberFormat="1" applyFont="1" applyFill="1" applyBorder="1" applyAlignment="1">
      <alignment horizontal="center" vertical="center" wrapText="1"/>
      <protection/>
    </xf>
    <xf numFmtId="3" fontId="32" fillId="24" borderId="18" xfId="0" applyNumberFormat="1" applyFont="1" applyFill="1" applyBorder="1" applyAlignment="1">
      <alignment horizontal="center" vertical="center" wrapText="1"/>
    </xf>
    <xf numFmtId="0" fontId="28" fillId="0" borderId="41" xfId="58" applyFont="1" applyBorder="1" applyAlignment="1">
      <alignment horizontal="center" vertical="center"/>
      <protection/>
    </xf>
    <xf numFmtId="0" fontId="28" fillId="0" borderId="0" xfId="58" applyFont="1" applyBorder="1" applyAlignment="1">
      <alignment horizontal="center" vertical="center"/>
      <protection/>
    </xf>
    <xf numFmtId="0" fontId="28" fillId="0" borderId="42" xfId="58" applyFont="1" applyBorder="1" applyAlignment="1">
      <alignment horizontal="center" vertical="center"/>
      <protection/>
    </xf>
    <xf numFmtId="0" fontId="28" fillId="0" borderId="42" xfId="58" applyFont="1" applyBorder="1" applyAlignment="1">
      <alignment horizontal="center" vertical="center"/>
      <protection/>
    </xf>
    <xf numFmtId="177" fontId="33" fillId="24" borderId="41" xfId="58" applyNumberFormat="1" applyFont="1" applyFill="1" applyBorder="1" applyAlignment="1" quotePrefix="1">
      <alignment horizontal="center" vertical="center"/>
      <protection/>
    </xf>
    <xf numFmtId="177" fontId="33" fillId="24" borderId="43" xfId="58" applyNumberFormat="1" applyFont="1" applyFill="1" applyBorder="1" applyAlignment="1" quotePrefix="1">
      <alignment horizontal="center" vertical="center"/>
      <protection/>
    </xf>
    <xf numFmtId="177" fontId="33" fillId="24" borderId="21" xfId="58" applyNumberFormat="1" applyFont="1" applyFill="1" applyBorder="1" applyAlignment="1" quotePrefix="1">
      <alignment horizontal="center" vertical="center"/>
      <protection/>
    </xf>
    <xf numFmtId="177" fontId="33" fillId="24" borderId="35" xfId="58" applyNumberFormat="1" applyFont="1" applyFill="1" applyBorder="1" applyAlignment="1" quotePrefix="1">
      <alignment horizontal="center" vertical="center"/>
      <protection/>
    </xf>
    <xf numFmtId="177" fontId="33" fillId="24" borderId="0" xfId="58" applyNumberFormat="1" applyFont="1" applyFill="1" applyBorder="1" applyAlignment="1" quotePrefix="1">
      <alignment horizontal="center" vertical="center"/>
      <protection/>
    </xf>
    <xf numFmtId="177" fontId="32" fillId="24" borderId="21" xfId="0" applyNumberFormat="1" applyFont="1" applyFill="1" applyBorder="1" applyAlignment="1">
      <alignment horizontal="center" vertical="center"/>
    </xf>
    <xf numFmtId="0" fontId="28" fillId="0" borderId="44" xfId="58" applyFont="1" applyBorder="1" applyAlignment="1">
      <alignment horizontal="center" vertical="center"/>
      <protection/>
    </xf>
    <xf numFmtId="0" fontId="28" fillId="0" borderId="45" xfId="58" applyFont="1" applyBorder="1" applyAlignment="1">
      <alignment horizontal="center" vertical="center"/>
      <protection/>
    </xf>
    <xf numFmtId="0" fontId="28" fillId="0" borderId="46" xfId="58" applyFont="1" applyBorder="1" applyAlignment="1">
      <alignment horizontal="center" vertical="center"/>
      <protection/>
    </xf>
    <xf numFmtId="0" fontId="32" fillId="0" borderId="0" xfId="58" applyFont="1" applyBorder="1" applyAlignment="1">
      <alignment vertical="center"/>
      <protection/>
    </xf>
    <xf numFmtId="0" fontId="28" fillId="0" borderId="12" xfId="58" applyFont="1" applyFill="1" applyBorder="1" applyAlignment="1">
      <alignment horizontal="center" vertical="center" wrapText="1"/>
      <protection/>
    </xf>
    <xf numFmtId="0" fontId="32" fillId="0" borderId="42" xfId="58" applyFont="1" applyBorder="1" applyAlignment="1">
      <alignment vertical="center"/>
      <protection/>
    </xf>
    <xf numFmtId="176" fontId="34" fillId="24" borderId="47" xfId="58" applyNumberFormat="1" applyFont="1" applyFill="1" applyBorder="1" applyAlignment="1">
      <alignment horizontal="center" vertical="center"/>
      <protection/>
    </xf>
    <xf numFmtId="3" fontId="34" fillId="24" borderId="22" xfId="58" applyNumberFormat="1" applyFont="1" applyFill="1" applyBorder="1" applyAlignment="1">
      <alignment horizontal="center" vertical="center"/>
      <protection/>
    </xf>
    <xf numFmtId="0" fontId="28" fillId="0" borderId="39" xfId="58" applyFont="1" applyBorder="1" applyAlignment="1">
      <alignment horizontal="left" vertical="center"/>
      <protection/>
    </xf>
    <xf numFmtId="0" fontId="28" fillId="0" borderId="24" xfId="58" applyFont="1" applyBorder="1" applyAlignment="1">
      <alignment horizontal="left" vertical="center"/>
      <protection/>
    </xf>
    <xf numFmtId="0" fontId="28" fillId="0" borderId="40" xfId="58" applyFont="1" applyBorder="1" applyAlignment="1">
      <alignment horizontal="left" vertical="center"/>
      <protection/>
    </xf>
    <xf numFmtId="0" fontId="28" fillId="0" borderId="12" xfId="58" applyFont="1" applyBorder="1" applyAlignment="1">
      <alignment vertical="center"/>
      <protection/>
    </xf>
    <xf numFmtId="0" fontId="28" fillId="0" borderId="42" xfId="58" applyFont="1" applyBorder="1" applyAlignment="1">
      <alignment vertical="center"/>
      <protection/>
    </xf>
    <xf numFmtId="176" fontId="35" fillId="24" borderId="28" xfId="58" applyNumberFormat="1" applyFont="1" applyFill="1" applyBorder="1" applyAlignment="1">
      <alignment vertical="center"/>
      <protection/>
    </xf>
    <xf numFmtId="3" fontId="35" fillId="24" borderId="12" xfId="58" applyNumberFormat="1" applyFont="1" applyFill="1" applyBorder="1" applyAlignment="1">
      <alignment vertical="center"/>
      <protection/>
    </xf>
    <xf numFmtId="0" fontId="28" fillId="0" borderId="44" xfId="58" applyFont="1" applyBorder="1" applyAlignment="1">
      <alignment horizontal="left" vertical="center"/>
      <protection/>
    </xf>
    <xf numFmtId="0" fontId="28" fillId="0" borderId="45" xfId="58" applyFont="1" applyBorder="1" applyAlignment="1">
      <alignment horizontal="left" vertical="center"/>
      <protection/>
    </xf>
    <xf numFmtId="0" fontId="28" fillId="0" borderId="46" xfId="58" applyFont="1" applyBorder="1" applyAlignment="1">
      <alignment horizontal="left" vertical="center"/>
      <protection/>
    </xf>
    <xf numFmtId="0" fontId="28" fillId="0" borderId="48" xfId="58" applyFont="1" applyBorder="1" applyAlignment="1">
      <alignment horizontal="center" vertical="center"/>
      <protection/>
    </xf>
    <xf numFmtId="0" fontId="28" fillId="0" borderId="49" xfId="58" applyFont="1" applyBorder="1" applyAlignment="1">
      <alignment horizontal="center" vertical="center"/>
      <protection/>
    </xf>
    <xf numFmtId="0" fontId="28" fillId="0" borderId="50" xfId="58" applyFont="1" applyBorder="1" applyAlignment="1">
      <alignment horizontal="center" vertical="center"/>
      <protection/>
    </xf>
    <xf numFmtId="0" fontId="36" fillId="0" borderId="51" xfId="58" applyFont="1" applyBorder="1" applyAlignment="1">
      <alignment horizontal="left" vertical="center"/>
      <protection/>
    </xf>
    <xf numFmtId="0" fontId="36" fillId="0" borderId="28" xfId="58" applyFont="1" applyBorder="1" applyAlignment="1">
      <alignment horizontal="left" vertical="center"/>
      <protection/>
    </xf>
    <xf numFmtId="0" fontId="36" fillId="0" borderId="52" xfId="58" applyFont="1" applyBorder="1" applyAlignment="1">
      <alignment horizontal="left" vertical="center"/>
      <protection/>
    </xf>
    <xf numFmtId="0" fontId="36" fillId="0" borderId="53" xfId="58" applyFont="1" applyBorder="1" applyAlignment="1">
      <alignment horizontal="left" vertical="center"/>
      <protection/>
    </xf>
    <xf numFmtId="0" fontId="36" fillId="0" borderId="38" xfId="58" applyFont="1" applyBorder="1" applyAlignment="1">
      <alignment horizontal="left" vertical="center"/>
      <protection/>
    </xf>
    <xf numFmtId="0" fontId="36" fillId="0" borderId="54" xfId="58" applyFont="1" applyBorder="1" applyAlignment="1">
      <alignment horizontal="left" vertical="center"/>
      <protection/>
    </xf>
    <xf numFmtId="0" fontId="28" fillId="0" borderId="18" xfId="58" applyFont="1" applyBorder="1" applyAlignment="1">
      <alignment vertical="center"/>
      <protection/>
    </xf>
    <xf numFmtId="0" fontId="28" fillId="0" borderId="18" xfId="58" applyFont="1" applyFill="1" applyBorder="1" applyAlignment="1">
      <alignment horizontal="center" vertical="center" wrapText="1"/>
      <protection/>
    </xf>
    <xf numFmtId="176" fontId="35" fillId="24" borderId="0" xfId="58" applyNumberFormat="1" applyFont="1" applyFill="1" applyBorder="1" applyAlignment="1">
      <alignment vertical="center"/>
      <protection/>
    </xf>
    <xf numFmtId="3" fontId="35" fillId="24" borderId="21" xfId="44" applyNumberFormat="1" applyFont="1" applyFill="1" applyBorder="1" applyAlignment="1">
      <alignment vertical="center"/>
    </xf>
    <xf numFmtId="0" fontId="28" fillId="0" borderId="48" xfId="58" applyFont="1" applyBorder="1" applyAlignment="1">
      <alignment horizontal="left" vertical="center" wrapText="1"/>
      <protection/>
    </xf>
    <xf numFmtId="0" fontId="28" fillId="0" borderId="49" xfId="58" applyFont="1" applyBorder="1" applyAlignment="1">
      <alignment horizontal="left" vertical="center" wrapText="1"/>
      <protection/>
    </xf>
    <xf numFmtId="0" fontId="28" fillId="0" borderId="50" xfId="58" applyFont="1" applyBorder="1" applyAlignment="1">
      <alignment horizontal="left" vertical="center" wrapText="1"/>
      <protection/>
    </xf>
    <xf numFmtId="0" fontId="28" fillId="0" borderId="55" xfId="58" applyFont="1" applyBorder="1" applyAlignment="1">
      <alignment horizontal="right" vertical="center"/>
      <protection/>
    </xf>
    <xf numFmtId="49" fontId="28" fillId="0" borderId="55" xfId="45" applyNumberFormat="1" applyFont="1" applyFill="1" applyBorder="1" applyAlignment="1">
      <alignment horizontal="center" vertical="center"/>
    </xf>
    <xf numFmtId="3" fontId="35" fillId="24" borderId="49" xfId="44" applyNumberFormat="1" applyFont="1" applyFill="1" applyBorder="1" applyAlignment="1">
      <alignment vertical="center"/>
    </xf>
    <xf numFmtId="3" fontId="35" fillId="24" borderId="55" xfId="44" applyNumberFormat="1" applyFont="1" applyFill="1" applyBorder="1" applyAlignment="1">
      <alignment vertical="center"/>
    </xf>
    <xf numFmtId="0" fontId="28" fillId="0" borderId="47" xfId="58" applyFont="1" applyBorder="1" applyAlignment="1">
      <alignment horizontal="left" vertical="center" wrapText="1"/>
      <protection/>
    </xf>
    <xf numFmtId="0" fontId="28" fillId="0" borderId="15" xfId="58" applyFont="1" applyBorder="1" applyAlignment="1">
      <alignment horizontal="left" vertical="center" wrapText="1"/>
      <protection/>
    </xf>
    <xf numFmtId="0" fontId="28" fillId="0" borderId="56" xfId="58" applyFont="1" applyBorder="1" applyAlignment="1">
      <alignment horizontal="left" vertical="center" wrapText="1"/>
      <protection/>
    </xf>
    <xf numFmtId="0" fontId="28" fillId="0" borderId="12" xfId="58" applyFont="1" applyBorder="1" applyAlignment="1">
      <alignment horizontal="right" vertical="center"/>
      <protection/>
    </xf>
    <xf numFmtId="49" fontId="28" fillId="0" borderId="12" xfId="45" applyNumberFormat="1" applyFont="1" applyFill="1" applyBorder="1" applyAlignment="1">
      <alignment horizontal="center" vertical="center"/>
    </xf>
    <xf numFmtId="3" fontId="35" fillId="24" borderId="15" xfId="44" applyNumberFormat="1" applyFont="1" applyFill="1" applyBorder="1" applyAlignment="1">
      <alignment vertical="center"/>
    </xf>
    <xf numFmtId="3" fontId="35" fillId="24" borderId="22" xfId="44" applyNumberFormat="1" applyFont="1" applyFill="1" applyBorder="1" applyAlignment="1">
      <alignment vertical="center"/>
    </xf>
    <xf numFmtId="0" fontId="28" fillId="0" borderId="51" xfId="58" applyFont="1" applyBorder="1" applyAlignment="1">
      <alignment horizontal="left" vertical="center" wrapText="1"/>
      <protection/>
    </xf>
    <xf numFmtId="0" fontId="28" fillId="0" borderId="28" xfId="58" applyFont="1" applyBorder="1" applyAlignment="1">
      <alignment horizontal="left" vertical="center" wrapText="1"/>
      <protection/>
    </xf>
    <xf numFmtId="0" fontId="28" fillId="0" borderId="52" xfId="58" applyFont="1" applyBorder="1" applyAlignment="1">
      <alignment horizontal="left" vertical="center" wrapText="1"/>
      <protection/>
    </xf>
    <xf numFmtId="3" fontId="35" fillId="24" borderId="12" xfId="44" applyNumberFormat="1" applyFont="1" applyFill="1" applyBorder="1" applyAlignment="1">
      <alignment vertical="center"/>
    </xf>
    <xf numFmtId="0" fontId="28" fillId="0" borderId="57" xfId="58" applyFont="1" applyBorder="1" applyAlignment="1">
      <alignment horizontal="right" vertical="center"/>
      <protection/>
    </xf>
    <xf numFmtId="49" fontId="28" fillId="0" borderId="57" xfId="45" applyNumberFormat="1" applyFont="1" applyFill="1" applyBorder="1" applyAlignment="1">
      <alignment horizontal="center" vertical="center"/>
    </xf>
    <xf numFmtId="3" fontId="35" fillId="24" borderId="30" xfId="44" applyNumberFormat="1" applyFont="1" applyFill="1" applyBorder="1" applyAlignment="1">
      <alignment vertical="center"/>
    </xf>
    <xf numFmtId="0" fontId="28" fillId="0" borderId="22" xfId="58" applyFont="1" applyBorder="1" applyAlignment="1">
      <alignment horizontal="right" vertical="center"/>
      <protection/>
    </xf>
    <xf numFmtId="49" fontId="28" fillId="0" borderId="22" xfId="45" applyNumberFormat="1" applyFont="1" applyFill="1" applyBorder="1" applyAlignment="1">
      <alignment horizontal="center" vertical="center"/>
    </xf>
    <xf numFmtId="0" fontId="28" fillId="0" borderId="58" xfId="58" applyFont="1" applyBorder="1" applyAlignment="1">
      <alignment horizontal="right" vertical="center"/>
      <protection/>
    </xf>
    <xf numFmtId="49" fontId="28" fillId="0" borderId="58" xfId="45" applyNumberFormat="1" applyFont="1" applyFill="1" applyBorder="1" applyAlignment="1">
      <alignment horizontal="center" vertical="center"/>
    </xf>
    <xf numFmtId="0" fontId="28" fillId="0" borderId="53" xfId="58" applyFont="1" applyBorder="1" applyAlignment="1">
      <alignment horizontal="left" vertical="center" wrapText="1"/>
      <protection/>
    </xf>
    <xf numFmtId="0" fontId="28" fillId="0" borderId="38" xfId="58" applyFont="1" applyBorder="1" applyAlignment="1">
      <alignment horizontal="left" vertical="center" wrapText="1"/>
      <protection/>
    </xf>
    <xf numFmtId="0" fontId="28" fillId="0" borderId="54" xfId="58" applyFont="1" applyBorder="1" applyAlignment="1">
      <alignment horizontal="left" vertical="center" wrapText="1"/>
      <protection/>
    </xf>
    <xf numFmtId="0" fontId="28" fillId="0" borderId="18" xfId="58" applyFont="1" applyBorder="1" applyAlignment="1">
      <alignment horizontal="right" vertical="center"/>
      <protection/>
    </xf>
    <xf numFmtId="49" fontId="28" fillId="0" borderId="18" xfId="45" applyNumberFormat="1" applyFont="1" applyFill="1" applyBorder="1" applyAlignment="1">
      <alignment horizontal="center" vertical="center"/>
    </xf>
    <xf numFmtId="0" fontId="28" fillId="0" borderId="51" xfId="58" applyFont="1" applyBorder="1" applyAlignment="1">
      <alignment horizontal="left" vertical="center"/>
      <protection/>
    </xf>
    <xf numFmtId="0" fontId="28" fillId="0" borderId="28" xfId="58" applyFont="1" applyBorder="1" applyAlignment="1">
      <alignment horizontal="left" vertical="center"/>
      <protection/>
    </xf>
    <xf numFmtId="0" fontId="28" fillId="0" borderId="52" xfId="58" applyFont="1" applyBorder="1" applyAlignment="1">
      <alignment horizontal="left" vertical="center"/>
      <protection/>
    </xf>
    <xf numFmtId="3" fontId="35" fillId="24" borderId="57" xfId="44" applyNumberFormat="1" applyFont="1" applyFill="1" applyBorder="1" applyAlignment="1">
      <alignment vertical="center"/>
    </xf>
    <xf numFmtId="0" fontId="32" fillId="0" borderId="59" xfId="58" applyFont="1" applyBorder="1" applyAlignment="1">
      <alignment horizontal="right" vertical="center"/>
      <protection/>
    </xf>
    <xf numFmtId="0" fontId="32" fillId="0" borderId="60" xfId="58" applyFont="1" applyBorder="1" applyAlignment="1">
      <alignment horizontal="right" vertical="center"/>
      <protection/>
    </xf>
    <xf numFmtId="0" fontId="32" fillId="0" borderId="61" xfId="58" applyFont="1" applyBorder="1" applyAlignment="1">
      <alignment horizontal="right" vertical="center"/>
      <protection/>
    </xf>
    <xf numFmtId="0" fontId="32" fillId="0" borderId="0" xfId="58" applyFont="1" applyAlignment="1">
      <alignment horizontal="right" vertical="center"/>
      <protection/>
    </xf>
    <xf numFmtId="0" fontId="32" fillId="0" borderId="12" xfId="58" applyFont="1" applyBorder="1" applyAlignment="1">
      <alignment horizontal="right" vertical="center"/>
      <protection/>
    </xf>
    <xf numFmtId="49" fontId="32" fillId="0" borderId="12" xfId="45" applyNumberFormat="1" applyFont="1" applyFill="1" applyBorder="1" applyAlignment="1">
      <alignment horizontal="center" vertical="center"/>
    </xf>
    <xf numFmtId="0" fontId="32" fillId="0" borderId="46" xfId="58" applyFont="1" applyBorder="1" applyAlignment="1">
      <alignment horizontal="right" vertical="center"/>
      <protection/>
    </xf>
    <xf numFmtId="176" fontId="32" fillId="24" borderId="59" xfId="46" applyNumberFormat="1" applyFont="1" applyFill="1" applyBorder="1" applyAlignment="1">
      <alignment vertical="center"/>
    </xf>
    <xf numFmtId="176" fontId="32" fillId="24" borderId="20" xfId="46" applyNumberFormat="1" applyFont="1" applyFill="1" applyBorder="1" applyAlignment="1">
      <alignment vertical="center"/>
    </xf>
    <xf numFmtId="0" fontId="24" fillId="0" borderId="0" xfId="59" applyFont="1">
      <alignment/>
      <protection/>
    </xf>
    <xf numFmtId="0" fontId="1" fillId="0" borderId="0" xfId="59">
      <alignment/>
      <protection/>
    </xf>
    <xf numFmtId="0" fontId="24" fillId="0" borderId="0" xfId="59" applyFont="1" applyFill="1" applyAlignment="1">
      <alignment vertical="center"/>
      <protection/>
    </xf>
    <xf numFmtId="0" fontId="24" fillId="0" borderId="0" xfId="59" applyFont="1" applyFill="1" applyAlignment="1">
      <alignment horizontal="center"/>
      <protection/>
    </xf>
    <xf numFmtId="0" fontId="1" fillId="0" borderId="0" xfId="59" applyAlignment="1">
      <alignment horizontal="right"/>
      <protection/>
    </xf>
    <xf numFmtId="0" fontId="1" fillId="0" borderId="15" xfId="59" applyBorder="1">
      <alignment/>
      <protection/>
    </xf>
    <xf numFmtId="0" fontId="38" fillId="0" borderId="0" xfId="59" applyFont="1" applyAlignment="1">
      <alignment horizontal="right"/>
      <protection/>
    </xf>
    <xf numFmtId="0" fontId="38" fillId="0" borderId="0" xfId="59" applyFont="1">
      <alignment/>
      <protection/>
    </xf>
    <xf numFmtId="0" fontId="39" fillId="0" borderId="0" xfId="59" applyFont="1" applyFill="1" applyAlignment="1">
      <alignment vertical="center"/>
      <protection/>
    </xf>
    <xf numFmtId="0" fontId="39" fillId="0" borderId="0" xfId="59" applyFont="1" applyFill="1" applyAlignment="1">
      <alignment horizontal="center"/>
      <protection/>
    </xf>
    <xf numFmtId="0" fontId="40" fillId="0" borderId="13" xfId="59" applyFont="1" applyFill="1" applyBorder="1" applyAlignment="1">
      <alignment horizontal="center" vertical="top" wrapText="1"/>
      <protection/>
    </xf>
    <xf numFmtId="0" fontId="40" fillId="0" borderId="14" xfId="59" applyFont="1" applyFill="1" applyBorder="1" applyAlignment="1">
      <alignment horizontal="center" vertical="top" wrapText="1"/>
      <protection/>
    </xf>
    <xf numFmtId="0" fontId="40" fillId="0" borderId="25" xfId="59" applyFont="1" applyFill="1" applyBorder="1" applyAlignment="1">
      <alignment horizontal="center" wrapText="1"/>
      <protection/>
    </xf>
    <xf numFmtId="0" fontId="40" fillId="0" borderId="26" xfId="59" applyFont="1" applyFill="1" applyBorder="1" applyAlignment="1">
      <alignment horizontal="center" wrapText="1"/>
      <protection/>
    </xf>
    <xf numFmtId="0" fontId="40" fillId="0" borderId="27" xfId="59" applyFont="1" applyFill="1" applyBorder="1" applyAlignment="1">
      <alignment horizontal="center" wrapText="1"/>
      <protection/>
    </xf>
    <xf numFmtId="0" fontId="41" fillId="0" borderId="13" xfId="59" applyFont="1" applyFill="1" applyBorder="1" applyAlignment="1">
      <alignment horizontal="center" wrapText="1"/>
      <protection/>
    </xf>
    <xf numFmtId="0" fontId="42" fillId="0" borderId="11" xfId="59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41" fillId="0" borderId="11" xfId="59" applyFont="1" applyFill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4" fillId="20" borderId="12" xfId="59" applyFont="1" applyFill="1" applyBorder="1" applyAlignment="1">
      <alignment horizontal="center" vertical="top" wrapText="1"/>
      <protection/>
    </xf>
    <xf numFmtId="0" fontId="40" fillId="0" borderId="34" xfId="59" applyFont="1" applyFill="1" applyBorder="1" applyAlignment="1">
      <alignment vertical="top" wrapText="1"/>
      <protection/>
    </xf>
    <xf numFmtId="0" fontId="43" fillId="0" borderId="12" xfId="59" applyNumberFormat="1" applyFont="1" applyFill="1" applyBorder="1" applyAlignment="1">
      <alignment horizontal="left" vertical="top" wrapText="1" readingOrder="1"/>
      <protection/>
    </xf>
    <xf numFmtId="0" fontId="39" fillId="0" borderId="16" xfId="59" applyFont="1" applyFill="1" applyBorder="1" applyAlignment="1">
      <alignment horizontal="center" vertical="center" wrapText="1"/>
      <protection/>
    </xf>
    <xf numFmtId="0" fontId="39" fillId="0" borderId="28" xfId="59" applyFont="1" applyFill="1" applyBorder="1" applyAlignment="1">
      <alignment horizontal="center" vertical="center" wrapText="1"/>
      <protection/>
    </xf>
    <xf numFmtId="0" fontId="39" fillId="0" borderId="17" xfId="59" applyFont="1" applyFill="1" applyBorder="1" applyAlignment="1">
      <alignment horizontal="center" vertical="center" wrapText="1"/>
      <protection/>
    </xf>
    <xf numFmtId="0" fontId="38" fillId="0" borderId="12" xfId="59" applyFont="1" applyFill="1" applyBorder="1" applyAlignment="1">
      <alignment horizontal="center" vertical="center" wrapText="1"/>
      <protection/>
    </xf>
    <xf numFmtId="43" fontId="39" fillId="0" borderId="12" xfId="42" applyFont="1" applyFill="1" applyBorder="1" applyAlignment="1">
      <alignment horizontal="center" vertical="center"/>
    </xf>
    <xf numFmtId="0" fontId="40" fillId="0" borderId="35" xfId="59" applyFont="1" applyFill="1" applyBorder="1" applyAlignment="1">
      <alignment vertical="top" wrapText="1"/>
      <protection/>
    </xf>
    <xf numFmtId="0" fontId="44" fillId="0" borderId="12" xfId="59" applyFont="1" applyFill="1" applyBorder="1" applyAlignment="1">
      <alignment horizontal="left" vertical="top" wrapText="1"/>
      <protection/>
    </xf>
    <xf numFmtId="0" fontId="39" fillId="0" borderId="12" xfId="59" applyFont="1" applyFill="1" applyBorder="1" applyAlignment="1">
      <alignment horizontal="center" vertical="center" wrapText="1"/>
      <protection/>
    </xf>
    <xf numFmtId="0" fontId="40" fillId="0" borderId="36" xfId="59" applyFont="1" applyFill="1" applyBorder="1" applyAlignment="1">
      <alignment vertical="top" wrapText="1"/>
      <protection/>
    </xf>
    <xf numFmtId="0" fontId="40" fillId="0" borderId="18" xfId="59" applyFont="1" applyFill="1" applyBorder="1" applyAlignment="1">
      <alignment horizontal="left" vertical="top" wrapText="1"/>
      <protection/>
    </xf>
    <xf numFmtId="0" fontId="40" fillId="0" borderId="22" xfId="59" applyFont="1" applyFill="1" applyBorder="1" applyAlignment="1">
      <alignment horizontal="left" vertical="top" wrapText="1"/>
      <protection/>
    </xf>
    <xf numFmtId="0" fontId="43" fillId="0" borderId="12" xfId="59" applyFont="1" applyFill="1" applyBorder="1" applyAlignment="1">
      <alignment horizontal="left" vertical="top" wrapText="1"/>
      <protection/>
    </xf>
    <xf numFmtId="0" fontId="44" fillId="0" borderId="12" xfId="59" applyFont="1" applyFill="1" applyBorder="1" applyAlignment="1">
      <alignment vertical="top" wrapText="1"/>
      <protection/>
    </xf>
    <xf numFmtId="0" fontId="40" fillId="0" borderId="21" xfId="59" applyFont="1" applyFill="1" applyBorder="1" applyAlignment="1">
      <alignment horizontal="left" vertical="top" wrapText="1"/>
      <protection/>
    </xf>
    <xf numFmtId="0" fontId="44" fillId="0" borderId="12" xfId="59" applyFont="1" applyFill="1" applyBorder="1" applyAlignment="1">
      <alignment horizontal="justify"/>
      <protection/>
    </xf>
    <xf numFmtId="0" fontId="44" fillId="0" borderId="12" xfId="59" applyFont="1" applyFill="1" applyBorder="1" applyAlignment="1">
      <alignment horizontal="justify" vertical="top"/>
      <protection/>
    </xf>
    <xf numFmtId="0" fontId="45" fillId="0" borderId="12" xfId="59" applyFont="1" applyFill="1" applyBorder="1" applyAlignment="1">
      <alignment vertical="top" wrapText="1"/>
      <protection/>
    </xf>
    <xf numFmtId="0" fontId="39" fillId="0" borderId="12" xfId="59" applyFont="1" applyFill="1" applyBorder="1" applyAlignment="1">
      <alignment vertical="center"/>
      <protection/>
    </xf>
    <xf numFmtId="0" fontId="40" fillId="0" borderId="12" xfId="59" applyFont="1" applyFill="1" applyBorder="1" applyAlignment="1">
      <alignment vertical="top" wrapText="1"/>
      <protection/>
    </xf>
    <xf numFmtId="43" fontId="39" fillId="0" borderId="12" xfId="42" applyFont="1" applyFill="1" applyBorder="1" applyAlignment="1">
      <alignment horizontal="center"/>
    </xf>
    <xf numFmtId="0" fontId="38" fillId="20" borderId="12" xfId="59" applyFont="1" applyFill="1" applyBorder="1">
      <alignment/>
      <protection/>
    </xf>
    <xf numFmtId="0" fontId="39" fillId="20" borderId="12" xfId="59" applyFont="1" applyFill="1" applyBorder="1" applyAlignment="1">
      <alignment vertical="center"/>
      <protection/>
    </xf>
    <xf numFmtId="0" fontId="39" fillId="20" borderId="12" xfId="59" applyFont="1" applyFill="1" applyBorder="1" applyAlignment="1">
      <alignment horizontal="center"/>
      <protection/>
    </xf>
    <xf numFmtId="0" fontId="45" fillId="0" borderId="12" xfId="59" applyNumberFormat="1" applyFont="1" applyFill="1" applyBorder="1" applyAlignment="1">
      <alignment horizontal="left" vertical="top" wrapText="1" readingOrder="1"/>
      <protection/>
    </xf>
    <xf numFmtId="0" fontId="45" fillId="0" borderId="12" xfId="59" applyFont="1" applyFill="1" applyBorder="1" applyAlignment="1">
      <alignment horizontal="left" vertical="top" wrapText="1"/>
      <protection/>
    </xf>
    <xf numFmtId="0" fontId="45" fillId="0" borderId="12" xfId="59" applyFont="1" applyFill="1" applyBorder="1" applyAlignment="1">
      <alignment horizontal="justify" wrapText="1"/>
      <protection/>
    </xf>
    <xf numFmtId="0" fontId="45" fillId="0" borderId="12" xfId="59" applyFont="1" applyFill="1" applyBorder="1" applyAlignment="1">
      <alignment horizontal="justify" vertical="top" wrapText="1"/>
      <protection/>
    </xf>
    <xf numFmtId="0" fontId="46" fillId="0" borderId="12" xfId="59" applyFont="1" applyFill="1" applyBorder="1" applyAlignment="1">
      <alignment horizontal="justify"/>
      <protection/>
    </xf>
    <xf numFmtId="0" fontId="40" fillId="20" borderId="16" xfId="59" applyFont="1" applyFill="1" applyBorder="1" applyAlignment="1">
      <alignment horizontal="center" vertical="top" wrapText="1"/>
      <protection/>
    </xf>
    <xf numFmtId="0" fontId="40" fillId="20" borderId="28" xfId="59" applyFont="1" applyFill="1" applyBorder="1" applyAlignment="1">
      <alignment horizontal="center" vertical="top" wrapText="1"/>
      <protection/>
    </xf>
    <xf numFmtId="0" fontId="40" fillId="20" borderId="17" xfId="59" applyFont="1" applyFill="1" applyBorder="1" applyAlignment="1">
      <alignment horizontal="center" vertical="top" wrapText="1"/>
      <protection/>
    </xf>
    <xf numFmtId="0" fontId="39" fillId="0" borderId="16" xfId="59" applyFont="1" applyFill="1" applyBorder="1" applyAlignment="1">
      <alignment horizontal="center" vertical="center"/>
      <protection/>
    </xf>
    <xf numFmtId="0" fontId="39" fillId="0" borderId="28" xfId="59" applyFont="1" applyFill="1" applyBorder="1" applyAlignment="1">
      <alignment horizontal="center" vertical="center"/>
      <protection/>
    </xf>
    <xf numFmtId="0" fontId="39" fillId="0" borderId="17" xfId="59" applyFont="1" applyFill="1" applyBorder="1" applyAlignment="1">
      <alignment horizontal="center" vertical="center"/>
      <protection/>
    </xf>
    <xf numFmtId="0" fontId="38" fillId="20" borderId="29" xfId="59" applyFont="1" applyFill="1" applyBorder="1" applyAlignment="1">
      <alignment horizontal="center"/>
      <protection/>
    </xf>
    <xf numFmtId="0" fontId="38" fillId="20" borderId="30" xfId="59" applyFont="1" applyFill="1" applyBorder="1" applyAlignment="1">
      <alignment horizontal="center"/>
      <protection/>
    </xf>
    <xf numFmtId="0" fontId="38" fillId="20" borderId="31" xfId="59" applyFont="1" applyFill="1" applyBorder="1" applyAlignment="1">
      <alignment horizontal="center"/>
      <protection/>
    </xf>
    <xf numFmtId="0" fontId="34" fillId="0" borderId="24" xfId="59" applyFont="1" applyFill="1" applyBorder="1" applyAlignment="1">
      <alignment horizontal="left" vertical="top" wrapText="1"/>
      <protection/>
    </xf>
    <xf numFmtId="0" fontId="35" fillId="0" borderId="24" xfId="59" applyFont="1" applyFill="1" applyBorder="1" applyAlignment="1">
      <alignment horizontal="left" vertical="top" wrapText="1"/>
      <protection/>
    </xf>
    <xf numFmtId="0" fontId="4" fillId="0" borderId="12" xfId="59" applyFont="1" applyBorder="1" applyAlignment="1">
      <alignment horizontal="left"/>
      <protection/>
    </xf>
    <xf numFmtId="0" fontId="4" fillId="0" borderId="12" xfId="59" applyFont="1" applyBorder="1" applyAlignment="1">
      <alignment horizontal="center"/>
      <protection/>
    </xf>
    <xf numFmtId="0" fontId="4" fillId="0" borderId="12" xfId="59" applyFont="1" applyBorder="1">
      <alignment/>
      <protection/>
    </xf>
    <xf numFmtId="43" fontId="38" fillId="0" borderId="12" xfId="42" applyFont="1" applyFill="1" applyBorder="1" applyAlignment="1">
      <alignment horizontal="center" vertical="center"/>
    </xf>
    <xf numFmtId="0" fontId="47" fillId="0" borderId="12" xfId="59" applyFont="1" applyFill="1" applyBorder="1" applyAlignment="1">
      <alignment horizontal="center" vertical="center" wrapText="1"/>
      <protection/>
    </xf>
    <xf numFmtId="0" fontId="44" fillId="0" borderId="12" xfId="59" applyNumberFormat="1" applyFont="1" applyFill="1" applyBorder="1" applyAlignment="1">
      <alignment horizontal="left" vertical="top" wrapText="1" readingOrder="1"/>
      <protection/>
    </xf>
    <xf numFmtId="0" fontId="48" fillId="0" borderId="18" xfId="59" applyFont="1" applyFill="1" applyBorder="1" applyAlignment="1">
      <alignment horizontal="left" vertical="top" wrapText="1"/>
      <protection/>
    </xf>
    <xf numFmtId="0" fontId="49" fillId="0" borderId="12" xfId="59" applyFont="1" applyFill="1" applyBorder="1" applyAlignment="1">
      <alignment vertical="top" wrapText="1"/>
      <protection/>
    </xf>
    <xf numFmtId="0" fontId="24" fillId="0" borderId="12" xfId="59" applyFont="1" applyFill="1" applyBorder="1" applyAlignment="1">
      <alignment horizontal="center" vertical="center" wrapText="1"/>
      <protection/>
    </xf>
    <xf numFmtId="0" fontId="1" fillId="0" borderId="12" xfId="59" applyFill="1" applyBorder="1" applyAlignment="1">
      <alignment horizontal="center" vertical="center" wrapText="1"/>
      <protection/>
    </xf>
    <xf numFmtId="43" fontId="24" fillId="0" borderId="12" xfId="42" applyFont="1" applyFill="1" applyBorder="1" applyAlignment="1">
      <alignment horizontal="center" vertical="center"/>
    </xf>
    <xf numFmtId="0" fontId="48" fillId="0" borderId="21" xfId="59" applyFont="1" applyFill="1" applyBorder="1" applyAlignment="1">
      <alignment horizontal="left" vertical="top" wrapText="1"/>
      <protection/>
    </xf>
    <xf numFmtId="0" fontId="49" fillId="0" borderId="12" xfId="59" applyFont="1" applyFill="1" applyBorder="1" applyAlignment="1">
      <alignment horizontal="left" vertical="top" wrapText="1"/>
      <protection/>
    </xf>
    <xf numFmtId="0" fontId="48" fillId="0" borderId="22" xfId="59" applyFont="1" applyFill="1" applyBorder="1" applyAlignment="1">
      <alignment horizontal="left" vertical="top" wrapText="1"/>
      <protection/>
    </xf>
    <xf numFmtId="0" fontId="50" fillId="0" borderId="12" xfId="59" applyFont="1" applyFill="1" applyBorder="1" applyAlignment="1">
      <alignment horizontal="justify"/>
      <protection/>
    </xf>
    <xf numFmtId="0" fontId="24" fillId="0" borderId="12" xfId="59" applyFont="1" applyFill="1" applyBorder="1" applyAlignment="1">
      <alignment vertical="center"/>
      <protection/>
    </xf>
    <xf numFmtId="0" fontId="24" fillId="0" borderId="16" xfId="59" applyFont="1" applyFill="1" applyBorder="1" applyAlignment="1">
      <alignment horizontal="center" vertical="center" wrapText="1"/>
      <protection/>
    </xf>
    <xf numFmtId="0" fontId="24" fillId="0" borderId="17" xfId="59" applyFont="1" applyFill="1" applyBorder="1" applyAlignment="1">
      <alignment horizontal="center" vertical="center" wrapText="1"/>
      <protection/>
    </xf>
    <xf numFmtId="43" fontId="24" fillId="0" borderId="12" xfId="42" applyFont="1" applyFill="1" applyBorder="1" applyAlignment="1">
      <alignment horizontal="center"/>
    </xf>
    <xf numFmtId="0" fontId="24" fillId="0" borderId="16" xfId="59" applyFont="1" applyFill="1" applyBorder="1" applyAlignment="1">
      <alignment horizontal="center" vertical="center"/>
      <protection/>
    </xf>
    <xf numFmtId="0" fontId="24" fillId="0" borderId="28" xfId="59" applyFont="1" applyFill="1" applyBorder="1" applyAlignment="1">
      <alignment horizontal="center" vertical="center"/>
      <protection/>
    </xf>
    <xf numFmtId="0" fontId="24" fillId="0" borderId="17" xfId="59" applyFont="1" applyFill="1" applyBorder="1" applyAlignment="1">
      <alignment horizontal="center" vertical="center"/>
      <protection/>
    </xf>
    <xf numFmtId="0" fontId="1" fillId="20" borderId="12" xfId="59" applyFill="1" applyBorder="1">
      <alignment/>
      <protection/>
    </xf>
    <xf numFmtId="0" fontId="24" fillId="20" borderId="12" xfId="59" applyFont="1" applyFill="1" applyBorder="1" applyAlignment="1">
      <alignment vertical="center"/>
      <protection/>
    </xf>
    <xf numFmtId="0" fontId="24" fillId="20" borderId="12" xfId="59" applyFont="1" applyFill="1" applyBorder="1" applyAlignment="1">
      <alignment horizontal="center"/>
      <protection/>
    </xf>
    <xf numFmtId="0" fontId="40" fillId="0" borderId="34" xfId="59" applyFont="1" applyFill="1" applyBorder="1" applyAlignment="1">
      <alignment vertical="top" wrapText="1"/>
      <protection/>
    </xf>
    <xf numFmtId="0" fontId="39" fillId="0" borderId="12" xfId="59" applyFont="1" applyFill="1" applyBorder="1" applyAlignment="1">
      <alignment vertical="center" wrapText="1"/>
      <protection/>
    </xf>
    <xf numFmtId="0" fontId="40" fillId="0" borderId="18" xfId="59" applyFont="1" applyFill="1" applyBorder="1" applyAlignment="1">
      <alignment horizontal="left" vertical="top" wrapText="1"/>
      <protection/>
    </xf>
    <xf numFmtId="0" fontId="40" fillId="0" borderId="12" xfId="59" applyFont="1" applyFill="1" applyBorder="1" applyAlignment="1">
      <alignment horizontal="left" vertical="top" wrapText="1"/>
      <protection/>
    </xf>
    <xf numFmtId="0" fontId="1" fillId="0" borderId="12" xfId="59" applyBorder="1" applyAlignment="1">
      <alignment horizontal="center"/>
      <protection/>
    </xf>
    <xf numFmtId="0" fontId="1" fillId="0" borderId="12" xfId="59" applyBorder="1">
      <alignment/>
      <protection/>
    </xf>
    <xf numFmtId="0" fontId="51" fillId="0" borderId="12" xfId="59" applyFont="1" applyBorder="1">
      <alignment/>
      <protection/>
    </xf>
    <xf numFmtId="0" fontId="39" fillId="0" borderId="16" xfId="59" applyFont="1" applyFill="1" applyBorder="1" applyAlignment="1">
      <alignment horizontal="center" vertical="center" wrapText="1"/>
      <protection/>
    </xf>
    <xf numFmtId="0" fontId="52" fillId="0" borderId="17" xfId="59" applyFont="1" applyFill="1" applyBorder="1" applyAlignment="1">
      <alignment horizontal="center" vertical="center" wrapText="1"/>
      <protection/>
    </xf>
    <xf numFmtId="0" fontId="40" fillId="0" borderId="18" xfId="59" applyFont="1" applyFill="1" applyBorder="1" applyAlignment="1">
      <alignment vertical="top" wrapText="1"/>
      <protection/>
    </xf>
    <xf numFmtId="0" fontId="49" fillId="0" borderId="18" xfId="59" applyFont="1" applyFill="1" applyBorder="1" applyAlignment="1">
      <alignment vertical="top" wrapText="1"/>
      <protection/>
    </xf>
    <xf numFmtId="0" fontId="24" fillId="0" borderId="37" xfId="59" applyFont="1" applyFill="1" applyBorder="1" applyAlignment="1">
      <alignment horizontal="center" vertical="center"/>
      <protection/>
    </xf>
    <xf numFmtId="0" fontId="24" fillId="0" borderId="38" xfId="59" applyFont="1" applyFill="1" applyBorder="1" applyAlignment="1">
      <alignment horizontal="center" vertical="center"/>
      <protection/>
    </xf>
    <xf numFmtId="0" fontId="24" fillId="0" borderId="34" xfId="59" applyFont="1" applyFill="1" applyBorder="1" applyAlignment="1">
      <alignment horizontal="center" vertical="center"/>
      <protection/>
    </xf>
    <xf numFmtId="0" fontId="24" fillId="0" borderId="37" xfId="59" applyFont="1" applyFill="1" applyBorder="1" applyAlignment="1">
      <alignment horizontal="center" vertical="center" wrapText="1"/>
      <protection/>
    </xf>
    <xf numFmtId="0" fontId="24" fillId="0" borderId="34" xfId="59" applyFont="1" applyFill="1" applyBorder="1" applyAlignment="1">
      <alignment horizontal="center" vertical="center" wrapText="1"/>
      <protection/>
    </xf>
    <xf numFmtId="0" fontId="40" fillId="0" borderId="19" xfId="59" applyFont="1" applyFill="1" applyBorder="1" applyAlignment="1">
      <alignment vertical="top" wrapText="1"/>
      <protection/>
    </xf>
    <xf numFmtId="0" fontId="24" fillId="0" borderId="32" xfId="59" applyFont="1" applyFill="1" applyBorder="1" applyAlignment="1">
      <alignment horizontal="center" vertical="center"/>
      <protection/>
    </xf>
    <xf numFmtId="0" fontId="24" fillId="0" borderId="60" xfId="59" applyFont="1" applyFill="1" applyBorder="1" applyAlignment="1">
      <alignment horizontal="center" vertical="center"/>
      <protection/>
    </xf>
    <xf numFmtId="0" fontId="24" fillId="0" borderId="33" xfId="59" applyFont="1" applyFill="1" applyBorder="1" applyAlignment="1">
      <alignment horizontal="center" vertical="center"/>
      <protection/>
    </xf>
    <xf numFmtId="0" fontId="24" fillId="0" borderId="32" xfId="59" applyFont="1" applyFill="1" applyBorder="1" applyAlignment="1">
      <alignment horizontal="center" vertical="center" wrapText="1"/>
      <protection/>
    </xf>
    <xf numFmtId="0" fontId="24" fillId="0" borderId="61" xfId="59" applyFont="1" applyFill="1" applyBorder="1" applyAlignment="1">
      <alignment horizontal="center" vertical="center" wrapText="1"/>
      <protection/>
    </xf>
    <xf numFmtId="171" fontId="24" fillId="0" borderId="20" xfId="59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omma_SPREP FACE Form_EEU1 (Fin. Report format)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Sheet1" xfId="58"/>
    <cellStyle name="Normal_Summary AWP PACC 21070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M5" sqref="M5"/>
    </sheetView>
  </sheetViews>
  <sheetFormatPr defaultColWidth="9.140625" defaultRowHeight="12.75"/>
  <sheetData>
    <row r="1" spans="1:15" ht="12.75">
      <c r="A1" s="139" t="s">
        <v>145</v>
      </c>
      <c r="B1" s="139"/>
      <c r="C1" s="139"/>
      <c r="D1" s="140"/>
      <c r="E1" s="141" t="s">
        <v>205</v>
      </c>
      <c r="F1" s="142"/>
      <c r="G1" s="142"/>
      <c r="H1" s="142"/>
      <c r="I1" s="142"/>
      <c r="J1" s="143"/>
      <c r="K1" s="143"/>
      <c r="L1" s="143"/>
      <c r="M1" s="143"/>
      <c r="N1" s="144"/>
      <c r="O1" s="144"/>
    </row>
    <row r="2" spans="1:15" ht="12.75">
      <c r="A2" s="145" t="s">
        <v>146</v>
      </c>
      <c r="B2" s="145"/>
      <c r="C2" s="145"/>
      <c r="D2" s="145"/>
      <c r="E2" s="141" t="s">
        <v>147</v>
      </c>
      <c r="F2" s="142"/>
      <c r="G2" s="142"/>
      <c r="H2" s="142"/>
      <c r="I2" s="142"/>
      <c r="J2" s="146"/>
      <c r="K2" s="146"/>
      <c r="L2" s="146"/>
      <c r="M2" s="146"/>
      <c r="N2" s="146"/>
      <c r="O2" s="146"/>
    </row>
    <row r="3" spans="1:15" ht="12.75">
      <c r="A3" s="147" t="s">
        <v>148</v>
      </c>
      <c r="B3" s="147"/>
      <c r="C3" s="147"/>
      <c r="D3" s="147"/>
      <c r="E3" s="141" t="s">
        <v>149</v>
      </c>
      <c r="F3" s="141"/>
      <c r="G3" s="141"/>
      <c r="H3" s="141"/>
      <c r="I3" s="141"/>
      <c r="J3" s="148"/>
      <c r="K3" s="148"/>
      <c r="L3" s="148"/>
      <c r="M3" s="148"/>
      <c r="N3" s="148"/>
      <c r="O3" s="148"/>
    </row>
    <row r="4" spans="1:15" ht="12.75">
      <c r="A4" s="147" t="s">
        <v>150</v>
      </c>
      <c r="B4" s="147"/>
      <c r="C4" s="147"/>
      <c r="D4" s="147"/>
      <c r="E4" s="141"/>
      <c r="F4" s="142"/>
      <c r="G4" s="142"/>
      <c r="H4" s="142"/>
      <c r="I4" s="142"/>
      <c r="J4" s="149"/>
      <c r="K4" s="149"/>
      <c r="L4" s="149"/>
      <c r="M4" s="149"/>
      <c r="N4" s="149"/>
      <c r="O4" s="149"/>
    </row>
    <row r="5" spans="1:15" ht="12.75">
      <c r="A5" s="147" t="s">
        <v>151</v>
      </c>
      <c r="B5" s="147"/>
      <c r="C5" s="147"/>
      <c r="D5" s="147"/>
      <c r="E5" s="141" t="s">
        <v>152</v>
      </c>
      <c r="F5" s="142"/>
      <c r="G5" s="142"/>
      <c r="H5" s="142"/>
      <c r="I5" s="142"/>
      <c r="J5" s="149"/>
      <c r="K5" s="149"/>
      <c r="L5" s="149"/>
      <c r="M5" s="149"/>
      <c r="N5" s="149"/>
      <c r="O5" s="149"/>
    </row>
    <row r="6" spans="1:15" ht="12.75">
      <c r="A6" s="147"/>
      <c r="B6" s="147"/>
      <c r="C6" s="147"/>
      <c r="D6" s="147"/>
      <c r="E6" s="147"/>
      <c r="F6" s="142"/>
      <c r="G6" s="142"/>
      <c r="H6" s="142"/>
      <c r="I6" s="142"/>
      <c r="J6" s="149"/>
      <c r="K6" s="149"/>
      <c r="L6" s="149"/>
      <c r="M6" s="149"/>
      <c r="N6" s="149"/>
      <c r="O6" s="149"/>
    </row>
    <row r="7" spans="1:15" ht="13.5" thickBot="1">
      <c r="A7" s="150"/>
      <c r="B7" s="150"/>
      <c r="C7" s="150"/>
      <c r="D7" s="150"/>
      <c r="E7" s="150" t="s">
        <v>153</v>
      </c>
      <c r="F7" s="151"/>
      <c r="G7" s="151"/>
      <c r="H7" s="152"/>
      <c r="I7" s="152"/>
      <c r="J7" s="152"/>
      <c r="K7" s="152"/>
      <c r="L7" s="152"/>
      <c r="M7" s="152"/>
      <c r="N7" s="152"/>
      <c r="O7" s="152"/>
    </row>
    <row r="8" spans="1:15" ht="12.75">
      <c r="A8" s="153" t="s">
        <v>154</v>
      </c>
      <c r="B8" s="154"/>
      <c r="C8" s="154"/>
      <c r="D8" s="154"/>
      <c r="E8" s="155"/>
      <c r="F8" s="156"/>
      <c r="G8" s="157" t="s">
        <v>155</v>
      </c>
      <c r="H8" s="157"/>
      <c r="I8" s="158"/>
      <c r="J8" s="159"/>
      <c r="K8" s="160"/>
      <c r="L8" s="160"/>
      <c r="M8" s="160"/>
      <c r="N8" s="160"/>
      <c r="O8" s="160"/>
    </row>
    <row r="9" spans="1:15" ht="12.75">
      <c r="A9" s="161"/>
      <c r="B9" s="162"/>
      <c r="C9" s="162"/>
      <c r="D9" s="162"/>
      <c r="E9" s="163"/>
      <c r="F9" s="156"/>
      <c r="G9" s="157"/>
      <c r="H9" s="157"/>
      <c r="I9" s="164"/>
      <c r="J9" s="165" t="s">
        <v>156</v>
      </c>
      <c r="K9" s="166" t="s">
        <v>157</v>
      </c>
      <c r="L9" s="167" t="s">
        <v>158</v>
      </c>
      <c r="M9" s="168" t="s">
        <v>159</v>
      </c>
      <c r="N9" s="169" t="s">
        <v>160</v>
      </c>
      <c r="O9" s="170" t="s">
        <v>161</v>
      </c>
    </row>
    <row r="10" spans="1:15" ht="14.25" thickBot="1">
      <c r="A10" s="171"/>
      <c r="B10" s="172"/>
      <c r="C10" s="172"/>
      <c r="D10" s="172"/>
      <c r="E10" s="173"/>
      <c r="F10" s="174"/>
      <c r="G10" s="175" t="s">
        <v>162</v>
      </c>
      <c r="H10" s="175" t="s">
        <v>163</v>
      </c>
      <c r="I10" s="176"/>
      <c r="J10" s="177" t="s">
        <v>164</v>
      </c>
      <c r="K10" s="178" t="s">
        <v>164</v>
      </c>
      <c r="L10" s="178" t="s">
        <v>164</v>
      </c>
      <c r="M10" s="178" t="s">
        <v>164</v>
      </c>
      <c r="N10" s="178" t="s">
        <v>164</v>
      </c>
      <c r="O10" s="178" t="s">
        <v>164</v>
      </c>
    </row>
    <row r="11" spans="1:15" ht="13.5">
      <c r="A11" s="179"/>
      <c r="B11" s="180"/>
      <c r="C11" s="180"/>
      <c r="D11" s="180"/>
      <c r="E11" s="181"/>
      <c r="F11" s="151"/>
      <c r="G11" s="182"/>
      <c r="H11" s="175"/>
      <c r="I11" s="183"/>
      <c r="J11" s="184"/>
      <c r="K11" s="185"/>
      <c r="L11" s="185"/>
      <c r="M11" s="185"/>
      <c r="N11" s="185"/>
      <c r="O11" s="185"/>
    </row>
    <row r="12" spans="1:15" ht="14.25" thickBot="1">
      <c r="A12" s="186"/>
      <c r="B12" s="187"/>
      <c r="C12" s="187"/>
      <c r="D12" s="187"/>
      <c r="E12" s="188"/>
      <c r="F12" s="151"/>
      <c r="G12" s="182"/>
      <c r="H12" s="175"/>
      <c r="I12" s="183"/>
      <c r="J12" s="184"/>
      <c r="K12" s="185"/>
      <c r="L12" s="185"/>
      <c r="M12" s="185"/>
      <c r="N12" s="185"/>
      <c r="O12" s="185"/>
    </row>
    <row r="13" spans="1:15" ht="13.5">
      <c r="A13" s="189"/>
      <c r="B13" s="190"/>
      <c r="C13" s="190"/>
      <c r="D13" s="190"/>
      <c r="E13" s="191"/>
      <c r="F13" s="151"/>
      <c r="G13" s="182"/>
      <c r="H13" s="175"/>
      <c r="I13" s="183"/>
      <c r="J13" s="184"/>
      <c r="K13" s="185"/>
      <c r="L13" s="185"/>
      <c r="M13" s="185"/>
      <c r="N13" s="185"/>
      <c r="O13" s="185"/>
    </row>
    <row r="14" spans="1:15" ht="13.5">
      <c r="A14" s="192"/>
      <c r="B14" s="193"/>
      <c r="C14" s="193"/>
      <c r="D14" s="193"/>
      <c r="E14" s="194"/>
      <c r="F14" s="151"/>
      <c r="G14" s="182"/>
      <c r="H14" s="175"/>
      <c r="I14" s="183"/>
      <c r="J14" s="184"/>
      <c r="K14" s="185"/>
      <c r="L14" s="185"/>
      <c r="M14" s="185"/>
      <c r="N14" s="185"/>
      <c r="O14" s="185"/>
    </row>
    <row r="15" spans="1:15" ht="14.25" thickBot="1">
      <c r="A15" s="195"/>
      <c r="B15" s="196"/>
      <c r="C15" s="196"/>
      <c r="D15" s="196"/>
      <c r="E15" s="197"/>
      <c r="F15" s="151"/>
      <c r="G15" s="198"/>
      <c r="H15" s="199"/>
      <c r="I15" s="183"/>
      <c r="J15" s="200"/>
      <c r="K15" s="201"/>
      <c r="L15" s="201"/>
      <c r="M15" s="201"/>
      <c r="N15" s="201"/>
      <c r="O15" s="201"/>
    </row>
    <row r="16" spans="1:15" ht="13.5">
      <c r="A16" s="202" t="s">
        <v>165</v>
      </c>
      <c r="B16" s="203"/>
      <c r="C16" s="203"/>
      <c r="D16" s="203"/>
      <c r="E16" s="204"/>
      <c r="F16" s="151"/>
      <c r="G16" s="205" t="s">
        <v>37</v>
      </c>
      <c r="H16" s="206" t="s">
        <v>166</v>
      </c>
      <c r="I16" s="183"/>
      <c r="J16" s="207"/>
      <c r="K16" s="208"/>
      <c r="L16" s="208"/>
      <c r="M16" s="208"/>
      <c r="N16" s="208"/>
      <c r="O16" s="208">
        <f>SUM(J16:N16)</f>
        <v>0</v>
      </c>
    </row>
    <row r="17" spans="1:15" ht="13.5">
      <c r="A17" s="209" t="s">
        <v>167</v>
      </c>
      <c r="B17" s="210"/>
      <c r="C17" s="210"/>
      <c r="D17" s="210"/>
      <c r="E17" s="211"/>
      <c r="F17" s="151"/>
      <c r="G17" s="212" t="s">
        <v>37</v>
      </c>
      <c r="H17" s="213" t="s">
        <v>168</v>
      </c>
      <c r="I17" s="183"/>
      <c r="J17" s="214"/>
      <c r="K17" s="215"/>
      <c r="L17" s="215"/>
      <c r="M17" s="215"/>
      <c r="N17" s="215"/>
      <c r="O17" s="215">
        <f>SUM(J17:N17)</f>
        <v>0</v>
      </c>
    </row>
    <row r="18" spans="1:15" ht="13.5">
      <c r="A18" s="216" t="s">
        <v>169</v>
      </c>
      <c r="B18" s="217"/>
      <c r="C18" s="217"/>
      <c r="D18" s="217"/>
      <c r="E18" s="218"/>
      <c r="F18" s="151"/>
      <c r="G18" s="212" t="s">
        <v>37</v>
      </c>
      <c r="H18" s="213" t="s">
        <v>170</v>
      </c>
      <c r="I18" s="183"/>
      <c r="J18" s="214"/>
      <c r="K18" s="215"/>
      <c r="L18" s="215"/>
      <c r="M18" s="215"/>
      <c r="N18" s="215"/>
      <c r="O18" s="215">
        <f aca="true" t="shared" si="0" ref="O18:O29">SUM(J18:N18)</f>
        <v>0</v>
      </c>
    </row>
    <row r="19" spans="1:15" ht="13.5">
      <c r="A19" s="216" t="s">
        <v>171</v>
      </c>
      <c r="B19" s="217"/>
      <c r="C19" s="217"/>
      <c r="D19" s="217"/>
      <c r="E19" s="218"/>
      <c r="F19" s="151"/>
      <c r="G19" s="212" t="s">
        <v>37</v>
      </c>
      <c r="H19" s="213" t="s">
        <v>172</v>
      </c>
      <c r="I19" s="183"/>
      <c r="J19" s="214"/>
      <c r="K19" s="215"/>
      <c r="L19" s="215"/>
      <c r="M19" s="215"/>
      <c r="N19" s="215"/>
      <c r="O19" s="215">
        <f t="shared" si="0"/>
        <v>0</v>
      </c>
    </row>
    <row r="20" spans="1:15" ht="13.5">
      <c r="A20" s="216" t="s">
        <v>173</v>
      </c>
      <c r="B20" s="217"/>
      <c r="C20" s="217"/>
      <c r="D20" s="217"/>
      <c r="E20" s="218"/>
      <c r="F20" s="151"/>
      <c r="G20" s="212" t="s">
        <v>37</v>
      </c>
      <c r="H20" s="213" t="s">
        <v>174</v>
      </c>
      <c r="I20" s="183"/>
      <c r="J20" s="214"/>
      <c r="K20" s="215"/>
      <c r="L20" s="215"/>
      <c r="M20" s="215"/>
      <c r="N20" s="215"/>
      <c r="O20" s="215">
        <f t="shared" si="0"/>
        <v>0</v>
      </c>
    </row>
    <row r="21" spans="1:15" ht="13.5">
      <c r="A21" s="216" t="s">
        <v>175</v>
      </c>
      <c r="B21" s="217"/>
      <c r="C21" s="217"/>
      <c r="D21" s="217"/>
      <c r="E21" s="218"/>
      <c r="F21" s="151"/>
      <c r="G21" s="212" t="s">
        <v>37</v>
      </c>
      <c r="H21" s="213" t="s">
        <v>176</v>
      </c>
      <c r="I21" s="183"/>
      <c r="J21" s="214"/>
      <c r="K21" s="215"/>
      <c r="L21" s="215"/>
      <c r="M21" s="215"/>
      <c r="N21" s="215"/>
      <c r="O21" s="215">
        <f t="shared" si="0"/>
        <v>0</v>
      </c>
    </row>
    <row r="22" spans="1:15" ht="13.5">
      <c r="A22" s="216" t="s">
        <v>177</v>
      </c>
      <c r="B22" s="217"/>
      <c r="C22" s="217"/>
      <c r="D22" s="217"/>
      <c r="E22" s="218"/>
      <c r="F22" s="151"/>
      <c r="G22" s="212" t="s">
        <v>37</v>
      </c>
      <c r="H22" s="213" t="s">
        <v>178</v>
      </c>
      <c r="I22" s="183"/>
      <c r="J22" s="214"/>
      <c r="K22" s="215"/>
      <c r="L22" s="215"/>
      <c r="M22" s="215"/>
      <c r="N22" s="215"/>
      <c r="O22" s="215">
        <f t="shared" si="0"/>
        <v>0</v>
      </c>
    </row>
    <row r="23" spans="1:15" ht="13.5">
      <c r="A23" s="216" t="s">
        <v>179</v>
      </c>
      <c r="B23" s="217"/>
      <c r="C23" s="217"/>
      <c r="D23" s="217"/>
      <c r="E23" s="218"/>
      <c r="F23" s="151"/>
      <c r="G23" s="212" t="s">
        <v>37</v>
      </c>
      <c r="H23" s="213" t="s">
        <v>180</v>
      </c>
      <c r="I23" s="183"/>
      <c r="J23" s="214"/>
      <c r="K23" s="215"/>
      <c r="L23" s="215"/>
      <c r="M23" s="215"/>
      <c r="N23" s="215"/>
      <c r="O23" s="215">
        <f t="shared" si="0"/>
        <v>0</v>
      </c>
    </row>
    <row r="24" spans="1:15" ht="13.5">
      <c r="A24" s="216" t="s">
        <v>181</v>
      </c>
      <c r="B24" s="217"/>
      <c r="C24" s="217"/>
      <c r="D24" s="217"/>
      <c r="E24" s="218"/>
      <c r="F24" s="151"/>
      <c r="G24" s="212" t="s">
        <v>37</v>
      </c>
      <c r="H24" s="213" t="s">
        <v>182</v>
      </c>
      <c r="I24" s="183"/>
      <c r="J24" s="214"/>
      <c r="K24" s="215"/>
      <c r="L24" s="215"/>
      <c r="M24" s="215"/>
      <c r="N24" s="215"/>
      <c r="O24" s="215">
        <f t="shared" si="0"/>
        <v>0</v>
      </c>
    </row>
    <row r="25" spans="1:15" ht="13.5">
      <c r="A25" s="216" t="s">
        <v>183</v>
      </c>
      <c r="B25" s="217"/>
      <c r="C25" s="217"/>
      <c r="D25" s="217"/>
      <c r="E25" s="218"/>
      <c r="F25" s="151"/>
      <c r="G25" s="212" t="s">
        <v>37</v>
      </c>
      <c r="H25" s="213" t="s">
        <v>184</v>
      </c>
      <c r="I25" s="183"/>
      <c r="J25" s="214"/>
      <c r="K25" s="215"/>
      <c r="L25" s="215"/>
      <c r="M25" s="215"/>
      <c r="N25" s="215"/>
      <c r="O25" s="215">
        <f t="shared" si="0"/>
        <v>0</v>
      </c>
    </row>
    <row r="26" spans="1:15" ht="13.5">
      <c r="A26" s="216" t="s">
        <v>185</v>
      </c>
      <c r="B26" s="217"/>
      <c r="C26" s="217"/>
      <c r="D26" s="217"/>
      <c r="E26" s="218"/>
      <c r="F26" s="151"/>
      <c r="G26" s="212" t="s">
        <v>37</v>
      </c>
      <c r="H26" s="213" t="s">
        <v>186</v>
      </c>
      <c r="I26" s="183"/>
      <c r="J26" s="214"/>
      <c r="K26" s="215"/>
      <c r="L26" s="215"/>
      <c r="M26" s="215"/>
      <c r="N26" s="215"/>
      <c r="O26" s="215">
        <f t="shared" si="0"/>
        <v>0</v>
      </c>
    </row>
    <row r="27" spans="1:15" ht="13.5">
      <c r="A27" s="216" t="s">
        <v>187</v>
      </c>
      <c r="B27" s="217"/>
      <c r="C27" s="217"/>
      <c r="D27" s="217"/>
      <c r="E27" s="218"/>
      <c r="F27" s="151"/>
      <c r="G27" s="212" t="s">
        <v>37</v>
      </c>
      <c r="H27" s="213" t="s">
        <v>188</v>
      </c>
      <c r="I27" s="183"/>
      <c r="J27" s="214"/>
      <c r="K27" s="215"/>
      <c r="L27" s="215"/>
      <c r="M27" s="215"/>
      <c r="N27" s="215"/>
      <c r="O27" s="215">
        <f t="shared" si="0"/>
        <v>0</v>
      </c>
    </row>
    <row r="28" spans="1:15" ht="13.5">
      <c r="A28" s="216" t="s">
        <v>189</v>
      </c>
      <c r="B28" s="217"/>
      <c r="C28" s="217"/>
      <c r="D28" s="217"/>
      <c r="E28" s="218"/>
      <c r="F28" s="151"/>
      <c r="G28" s="212" t="s">
        <v>37</v>
      </c>
      <c r="H28" s="213" t="s">
        <v>190</v>
      </c>
      <c r="I28" s="183"/>
      <c r="J28" s="214"/>
      <c r="K28" s="215"/>
      <c r="L28" s="215"/>
      <c r="M28" s="215"/>
      <c r="N28" s="215"/>
      <c r="O28" s="215">
        <f t="shared" si="0"/>
        <v>0</v>
      </c>
    </row>
    <row r="29" spans="1:15" ht="13.5">
      <c r="A29" s="216" t="s">
        <v>191</v>
      </c>
      <c r="B29" s="217"/>
      <c r="C29" s="217"/>
      <c r="D29" s="217"/>
      <c r="E29" s="218"/>
      <c r="F29" s="151"/>
      <c r="G29" s="212" t="s">
        <v>37</v>
      </c>
      <c r="H29" s="213" t="s">
        <v>192</v>
      </c>
      <c r="I29" s="183"/>
      <c r="J29" s="214"/>
      <c r="K29" s="219"/>
      <c r="L29" s="219"/>
      <c r="M29" s="219"/>
      <c r="N29" s="219"/>
      <c r="O29" s="215">
        <f t="shared" si="0"/>
        <v>0</v>
      </c>
    </row>
    <row r="30" spans="1:15" ht="14.25" thickBot="1">
      <c r="A30" s="216" t="s">
        <v>193</v>
      </c>
      <c r="B30" s="217"/>
      <c r="C30" s="217"/>
      <c r="D30" s="217"/>
      <c r="E30" s="218"/>
      <c r="F30" s="151"/>
      <c r="G30" s="220" t="s">
        <v>37</v>
      </c>
      <c r="H30" s="221" t="s">
        <v>194</v>
      </c>
      <c r="I30" s="183"/>
      <c r="J30" s="222"/>
      <c r="K30" s="201"/>
      <c r="L30" s="201"/>
      <c r="M30" s="201"/>
      <c r="N30" s="201"/>
      <c r="O30" s="201">
        <f>SUM(J30:N30)</f>
        <v>0</v>
      </c>
    </row>
    <row r="31" spans="1:15" ht="13.5">
      <c r="A31" s="202" t="s">
        <v>195</v>
      </c>
      <c r="B31" s="203"/>
      <c r="C31" s="203"/>
      <c r="D31" s="203"/>
      <c r="E31" s="204"/>
      <c r="F31" s="151"/>
      <c r="G31" s="223" t="s">
        <v>37</v>
      </c>
      <c r="H31" s="224" t="s">
        <v>166</v>
      </c>
      <c r="I31" s="183"/>
      <c r="J31" s="214"/>
      <c r="K31" s="208"/>
      <c r="L31" s="208"/>
      <c r="M31" s="208"/>
      <c r="N31" s="208"/>
      <c r="O31" s="208">
        <f>SUM(J31:N31)</f>
        <v>0</v>
      </c>
    </row>
    <row r="32" spans="1:15" ht="13.5">
      <c r="A32" s="209" t="s">
        <v>196</v>
      </c>
      <c r="B32" s="210"/>
      <c r="C32" s="210"/>
      <c r="D32" s="210"/>
      <c r="E32" s="211"/>
      <c r="F32" s="151"/>
      <c r="G32" s="212" t="s">
        <v>37</v>
      </c>
      <c r="H32" s="213" t="s">
        <v>168</v>
      </c>
      <c r="I32" s="183"/>
      <c r="J32" s="214"/>
      <c r="K32" s="215"/>
      <c r="L32" s="215"/>
      <c r="M32" s="215"/>
      <c r="N32" s="215"/>
      <c r="O32" s="215">
        <f>SUM(J32:N32)</f>
        <v>0</v>
      </c>
    </row>
    <row r="33" spans="1:15" ht="13.5">
      <c r="A33" s="216" t="s">
        <v>169</v>
      </c>
      <c r="B33" s="217"/>
      <c r="C33" s="217"/>
      <c r="D33" s="217"/>
      <c r="E33" s="218"/>
      <c r="F33" s="151"/>
      <c r="G33" s="212" t="s">
        <v>37</v>
      </c>
      <c r="H33" s="213" t="s">
        <v>170</v>
      </c>
      <c r="I33" s="183"/>
      <c r="J33" s="214"/>
      <c r="K33" s="215"/>
      <c r="L33" s="215"/>
      <c r="M33" s="215"/>
      <c r="N33" s="215"/>
      <c r="O33" s="215">
        <f aca="true" t="shared" si="1" ref="O33:O44">SUM(J33:N33)</f>
        <v>0</v>
      </c>
    </row>
    <row r="34" spans="1:15" ht="13.5">
      <c r="A34" s="216" t="s">
        <v>171</v>
      </c>
      <c r="B34" s="217"/>
      <c r="C34" s="217"/>
      <c r="D34" s="217"/>
      <c r="E34" s="218"/>
      <c r="F34" s="151"/>
      <c r="G34" s="212" t="s">
        <v>37</v>
      </c>
      <c r="H34" s="213" t="s">
        <v>172</v>
      </c>
      <c r="I34" s="183"/>
      <c r="J34" s="214"/>
      <c r="K34" s="215"/>
      <c r="L34" s="215"/>
      <c r="M34" s="215"/>
      <c r="N34" s="215"/>
      <c r="O34" s="215">
        <f t="shared" si="1"/>
        <v>0</v>
      </c>
    </row>
    <row r="35" spans="1:15" ht="13.5">
      <c r="A35" s="216" t="s">
        <v>173</v>
      </c>
      <c r="B35" s="217"/>
      <c r="C35" s="217"/>
      <c r="D35" s="217"/>
      <c r="E35" s="218"/>
      <c r="F35" s="151"/>
      <c r="G35" s="212" t="s">
        <v>37</v>
      </c>
      <c r="H35" s="213" t="s">
        <v>174</v>
      </c>
      <c r="I35" s="183"/>
      <c r="J35" s="214"/>
      <c r="K35" s="215"/>
      <c r="L35" s="215"/>
      <c r="M35" s="215"/>
      <c r="N35" s="215"/>
      <c r="O35" s="215">
        <f t="shared" si="1"/>
        <v>0</v>
      </c>
    </row>
    <row r="36" spans="1:15" ht="13.5">
      <c r="A36" s="216" t="s">
        <v>197</v>
      </c>
      <c r="B36" s="217"/>
      <c r="C36" s="217"/>
      <c r="D36" s="217"/>
      <c r="E36" s="218"/>
      <c r="F36" s="151"/>
      <c r="G36" s="212" t="s">
        <v>37</v>
      </c>
      <c r="H36" s="213" t="s">
        <v>198</v>
      </c>
      <c r="I36" s="183"/>
      <c r="J36" s="214"/>
      <c r="K36" s="215"/>
      <c r="L36" s="215"/>
      <c r="M36" s="215"/>
      <c r="N36" s="215"/>
      <c r="O36" s="215">
        <f t="shared" si="1"/>
        <v>0</v>
      </c>
    </row>
    <row r="37" spans="1:15" ht="13.5">
      <c r="A37" s="216" t="s">
        <v>175</v>
      </c>
      <c r="B37" s="217"/>
      <c r="C37" s="217"/>
      <c r="D37" s="217"/>
      <c r="E37" s="218"/>
      <c r="F37" s="151"/>
      <c r="G37" s="212" t="s">
        <v>37</v>
      </c>
      <c r="H37" s="213" t="s">
        <v>176</v>
      </c>
      <c r="I37" s="183"/>
      <c r="J37" s="214"/>
      <c r="K37" s="215"/>
      <c r="L37" s="215"/>
      <c r="M37" s="215"/>
      <c r="N37" s="215"/>
      <c r="O37" s="215">
        <f t="shared" si="1"/>
        <v>0</v>
      </c>
    </row>
    <row r="38" spans="1:15" ht="13.5">
      <c r="A38" s="216" t="s">
        <v>177</v>
      </c>
      <c r="B38" s="217"/>
      <c r="C38" s="217"/>
      <c r="D38" s="217"/>
      <c r="E38" s="218"/>
      <c r="F38" s="151"/>
      <c r="G38" s="212" t="s">
        <v>37</v>
      </c>
      <c r="H38" s="213" t="s">
        <v>178</v>
      </c>
      <c r="I38" s="183"/>
      <c r="J38" s="214"/>
      <c r="K38" s="215"/>
      <c r="L38" s="215"/>
      <c r="M38" s="215"/>
      <c r="N38" s="215"/>
      <c r="O38" s="215">
        <f t="shared" si="1"/>
        <v>0</v>
      </c>
    </row>
    <row r="39" spans="1:15" ht="13.5">
      <c r="A39" s="216" t="s">
        <v>179</v>
      </c>
      <c r="B39" s="217"/>
      <c r="C39" s="217"/>
      <c r="D39" s="217"/>
      <c r="E39" s="218"/>
      <c r="F39" s="151"/>
      <c r="G39" s="212" t="s">
        <v>37</v>
      </c>
      <c r="H39" s="213" t="s">
        <v>180</v>
      </c>
      <c r="I39" s="183"/>
      <c r="J39" s="214"/>
      <c r="K39" s="215"/>
      <c r="L39" s="215"/>
      <c r="M39" s="215"/>
      <c r="N39" s="215"/>
      <c r="O39" s="215">
        <f t="shared" si="1"/>
        <v>0</v>
      </c>
    </row>
    <row r="40" spans="1:15" ht="13.5">
      <c r="A40" s="216" t="s">
        <v>181</v>
      </c>
      <c r="B40" s="217"/>
      <c r="C40" s="217"/>
      <c r="D40" s="217"/>
      <c r="E40" s="218"/>
      <c r="F40" s="151"/>
      <c r="G40" s="212" t="s">
        <v>37</v>
      </c>
      <c r="H40" s="213" t="s">
        <v>182</v>
      </c>
      <c r="I40" s="183"/>
      <c r="J40" s="214"/>
      <c r="K40" s="215"/>
      <c r="L40" s="215"/>
      <c r="M40" s="215"/>
      <c r="N40" s="215"/>
      <c r="O40" s="215">
        <f t="shared" si="1"/>
        <v>0</v>
      </c>
    </row>
    <row r="41" spans="1:15" ht="13.5">
      <c r="A41" s="216" t="s">
        <v>183</v>
      </c>
      <c r="B41" s="217"/>
      <c r="C41" s="217"/>
      <c r="D41" s="217"/>
      <c r="E41" s="218"/>
      <c r="F41" s="151"/>
      <c r="G41" s="212" t="s">
        <v>37</v>
      </c>
      <c r="H41" s="213" t="s">
        <v>184</v>
      </c>
      <c r="I41" s="183"/>
      <c r="J41" s="214"/>
      <c r="K41" s="215"/>
      <c r="L41" s="215"/>
      <c r="M41" s="215"/>
      <c r="N41" s="215"/>
      <c r="O41" s="215">
        <f t="shared" si="1"/>
        <v>0</v>
      </c>
    </row>
    <row r="42" spans="1:15" ht="13.5">
      <c r="A42" s="216" t="s">
        <v>185</v>
      </c>
      <c r="B42" s="217"/>
      <c r="C42" s="217"/>
      <c r="D42" s="217"/>
      <c r="E42" s="218"/>
      <c r="F42" s="151"/>
      <c r="G42" s="212" t="s">
        <v>37</v>
      </c>
      <c r="H42" s="213" t="s">
        <v>186</v>
      </c>
      <c r="I42" s="183"/>
      <c r="J42" s="214"/>
      <c r="K42" s="215"/>
      <c r="L42" s="215"/>
      <c r="M42" s="215"/>
      <c r="N42" s="215"/>
      <c r="O42" s="215">
        <f t="shared" si="1"/>
        <v>0</v>
      </c>
    </row>
    <row r="43" spans="1:15" ht="13.5">
      <c r="A43" s="216" t="s">
        <v>187</v>
      </c>
      <c r="B43" s="217"/>
      <c r="C43" s="217"/>
      <c r="D43" s="217"/>
      <c r="E43" s="218"/>
      <c r="F43" s="151"/>
      <c r="G43" s="212" t="s">
        <v>37</v>
      </c>
      <c r="H43" s="213" t="s">
        <v>188</v>
      </c>
      <c r="I43" s="183"/>
      <c r="J43" s="214"/>
      <c r="K43" s="215"/>
      <c r="L43" s="215"/>
      <c r="M43" s="215"/>
      <c r="N43" s="215"/>
      <c r="O43" s="215">
        <f t="shared" si="1"/>
        <v>0</v>
      </c>
    </row>
    <row r="44" spans="1:15" ht="13.5">
      <c r="A44" s="216" t="s">
        <v>189</v>
      </c>
      <c r="B44" s="217"/>
      <c r="C44" s="217"/>
      <c r="D44" s="217"/>
      <c r="E44" s="218"/>
      <c r="F44" s="151"/>
      <c r="G44" s="212" t="s">
        <v>37</v>
      </c>
      <c r="H44" s="213" t="s">
        <v>190</v>
      </c>
      <c r="I44" s="183"/>
      <c r="J44" s="214"/>
      <c r="K44" s="215"/>
      <c r="L44" s="215"/>
      <c r="M44" s="215"/>
      <c r="N44" s="215"/>
      <c r="O44" s="215">
        <f t="shared" si="1"/>
        <v>0</v>
      </c>
    </row>
    <row r="45" spans="1:15" ht="14.25" thickBot="1">
      <c r="A45" s="216" t="s">
        <v>191</v>
      </c>
      <c r="B45" s="217"/>
      <c r="C45" s="217"/>
      <c r="D45" s="217"/>
      <c r="E45" s="218"/>
      <c r="F45" s="151"/>
      <c r="G45" s="225" t="s">
        <v>37</v>
      </c>
      <c r="H45" s="226" t="s">
        <v>192</v>
      </c>
      <c r="I45" s="183"/>
      <c r="J45" s="222"/>
      <c r="K45" s="201"/>
      <c r="L45" s="201"/>
      <c r="M45" s="201"/>
      <c r="N45" s="201"/>
      <c r="O45" s="201">
        <f>SUM(J45:N45)</f>
        <v>0</v>
      </c>
    </row>
    <row r="46" spans="1:15" ht="13.5">
      <c r="A46" s="202" t="s">
        <v>199</v>
      </c>
      <c r="B46" s="203"/>
      <c r="C46" s="203"/>
      <c r="D46" s="203"/>
      <c r="E46" s="204"/>
      <c r="F46" s="151"/>
      <c r="G46" s="212" t="s">
        <v>37</v>
      </c>
      <c r="H46" s="213" t="s">
        <v>166</v>
      </c>
      <c r="I46" s="183"/>
      <c r="J46" s="214"/>
      <c r="K46" s="208"/>
      <c r="L46" s="208"/>
      <c r="M46" s="208"/>
      <c r="N46" s="208"/>
      <c r="O46" s="208">
        <f>SUM(J46:N46)</f>
        <v>0</v>
      </c>
    </row>
    <row r="47" spans="1:15" ht="13.5">
      <c r="A47" s="209" t="s">
        <v>196</v>
      </c>
      <c r="B47" s="210"/>
      <c r="C47" s="210"/>
      <c r="D47" s="210"/>
      <c r="E47" s="211"/>
      <c r="F47" s="151"/>
      <c r="G47" s="212" t="s">
        <v>37</v>
      </c>
      <c r="H47" s="213" t="s">
        <v>168</v>
      </c>
      <c r="I47" s="183"/>
      <c r="J47" s="214"/>
      <c r="K47" s="215"/>
      <c r="L47" s="215"/>
      <c r="M47" s="215"/>
      <c r="N47" s="215"/>
      <c r="O47" s="215">
        <f>SUM(J47:N47)</f>
        <v>0</v>
      </c>
    </row>
    <row r="48" spans="1:15" ht="13.5">
      <c r="A48" s="216" t="s">
        <v>169</v>
      </c>
      <c r="B48" s="217"/>
      <c r="C48" s="217"/>
      <c r="D48" s="217"/>
      <c r="E48" s="218"/>
      <c r="F48" s="151"/>
      <c r="G48" s="212" t="s">
        <v>37</v>
      </c>
      <c r="H48" s="213" t="s">
        <v>170</v>
      </c>
      <c r="I48" s="183"/>
      <c r="J48" s="214"/>
      <c r="K48" s="215"/>
      <c r="L48" s="215"/>
      <c r="M48" s="215"/>
      <c r="N48" s="215"/>
      <c r="O48" s="215">
        <f aca="true" t="shared" si="2" ref="O48:O58">SUM(J48:N48)</f>
        <v>0</v>
      </c>
    </row>
    <row r="49" spans="1:15" ht="13.5">
      <c r="A49" s="216" t="s">
        <v>171</v>
      </c>
      <c r="B49" s="217"/>
      <c r="C49" s="217"/>
      <c r="D49" s="217"/>
      <c r="E49" s="218"/>
      <c r="F49" s="151"/>
      <c r="G49" s="212" t="s">
        <v>37</v>
      </c>
      <c r="H49" s="213" t="s">
        <v>172</v>
      </c>
      <c r="I49" s="183"/>
      <c r="J49" s="214"/>
      <c r="K49" s="215"/>
      <c r="L49" s="215"/>
      <c r="M49" s="215"/>
      <c r="N49" s="215"/>
      <c r="O49" s="215">
        <f t="shared" si="2"/>
        <v>0</v>
      </c>
    </row>
    <row r="50" spans="1:15" ht="13.5">
      <c r="A50" s="227" t="s">
        <v>173</v>
      </c>
      <c r="B50" s="228"/>
      <c r="C50" s="228"/>
      <c r="D50" s="228"/>
      <c r="E50" s="229"/>
      <c r="F50" s="151"/>
      <c r="G50" s="230" t="s">
        <v>37</v>
      </c>
      <c r="H50" s="231" t="s">
        <v>174</v>
      </c>
      <c r="I50" s="183"/>
      <c r="J50" s="214"/>
      <c r="K50" s="215"/>
      <c r="L50" s="215"/>
      <c r="M50" s="215"/>
      <c r="N50" s="215"/>
      <c r="O50" s="215">
        <f t="shared" si="2"/>
        <v>0</v>
      </c>
    </row>
    <row r="51" spans="1:15" ht="13.5">
      <c r="A51" s="216" t="s">
        <v>175</v>
      </c>
      <c r="B51" s="217"/>
      <c r="C51" s="217"/>
      <c r="D51" s="217"/>
      <c r="E51" s="218"/>
      <c r="F51" s="151"/>
      <c r="G51" s="212" t="s">
        <v>37</v>
      </c>
      <c r="H51" s="213" t="s">
        <v>176</v>
      </c>
      <c r="I51" s="183"/>
      <c r="J51" s="214"/>
      <c r="K51" s="215"/>
      <c r="L51" s="215"/>
      <c r="M51" s="215"/>
      <c r="N51" s="215"/>
      <c r="O51" s="215">
        <f t="shared" si="2"/>
        <v>0</v>
      </c>
    </row>
    <row r="52" spans="1:15" ht="13.5">
      <c r="A52" s="216" t="s">
        <v>177</v>
      </c>
      <c r="B52" s="217"/>
      <c r="C52" s="217"/>
      <c r="D52" s="217"/>
      <c r="E52" s="218"/>
      <c r="F52" s="151"/>
      <c r="G52" s="212" t="s">
        <v>37</v>
      </c>
      <c r="H52" s="213" t="s">
        <v>178</v>
      </c>
      <c r="I52" s="183"/>
      <c r="J52" s="214"/>
      <c r="K52" s="215"/>
      <c r="L52" s="215"/>
      <c r="M52" s="215"/>
      <c r="N52" s="215"/>
      <c r="O52" s="215">
        <f t="shared" si="2"/>
        <v>0</v>
      </c>
    </row>
    <row r="53" spans="1:15" ht="13.5">
      <c r="A53" s="216" t="s">
        <v>179</v>
      </c>
      <c r="B53" s="217"/>
      <c r="C53" s="217"/>
      <c r="D53" s="217"/>
      <c r="E53" s="218"/>
      <c r="F53" s="151"/>
      <c r="G53" s="212" t="s">
        <v>37</v>
      </c>
      <c r="H53" s="213" t="s">
        <v>180</v>
      </c>
      <c r="I53" s="183"/>
      <c r="J53" s="214"/>
      <c r="K53" s="215"/>
      <c r="L53" s="215"/>
      <c r="M53" s="215"/>
      <c r="N53" s="215"/>
      <c r="O53" s="215">
        <f t="shared" si="2"/>
        <v>0</v>
      </c>
    </row>
    <row r="54" spans="1:15" ht="13.5">
      <c r="A54" s="227" t="s">
        <v>181</v>
      </c>
      <c r="B54" s="228"/>
      <c r="C54" s="228"/>
      <c r="D54" s="228"/>
      <c r="E54" s="229"/>
      <c r="F54" s="151"/>
      <c r="G54" s="230" t="s">
        <v>37</v>
      </c>
      <c r="H54" s="213" t="s">
        <v>182</v>
      </c>
      <c r="I54" s="183"/>
      <c r="J54" s="214"/>
      <c r="K54" s="215"/>
      <c r="L54" s="215"/>
      <c r="M54" s="215"/>
      <c r="N54" s="215"/>
      <c r="O54" s="215">
        <f t="shared" si="2"/>
        <v>0</v>
      </c>
    </row>
    <row r="55" spans="1:15" ht="13.5">
      <c r="A55" s="232" t="s">
        <v>200</v>
      </c>
      <c r="B55" s="233"/>
      <c r="C55" s="233"/>
      <c r="D55" s="233"/>
      <c r="E55" s="234"/>
      <c r="F55" s="151"/>
      <c r="G55" s="212" t="s">
        <v>37</v>
      </c>
      <c r="H55" s="213" t="s">
        <v>184</v>
      </c>
      <c r="I55" s="183"/>
      <c r="J55" s="214"/>
      <c r="K55" s="215"/>
      <c r="L55" s="215"/>
      <c r="M55" s="215"/>
      <c r="N55" s="215"/>
      <c r="O55" s="215">
        <f t="shared" si="2"/>
        <v>0</v>
      </c>
    </row>
    <row r="56" spans="1:15" ht="13.5">
      <c r="A56" s="216" t="s">
        <v>185</v>
      </c>
      <c r="B56" s="217"/>
      <c r="C56" s="217"/>
      <c r="D56" s="217"/>
      <c r="E56" s="218"/>
      <c r="F56" s="151"/>
      <c r="G56" s="212" t="s">
        <v>37</v>
      </c>
      <c r="H56" s="213" t="s">
        <v>186</v>
      </c>
      <c r="I56" s="183"/>
      <c r="J56" s="214"/>
      <c r="K56" s="215"/>
      <c r="L56" s="215"/>
      <c r="M56" s="215"/>
      <c r="N56" s="215"/>
      <c r="O56" s="215">
        <f t="shared" si="2"/>
        <v>0</v>
      </c>
    </row>
    <row r="57" spans="1:15" ht="13.5">
      <c r="A57" s="216" t="s">
        <v>187</v>
      </c>
      <c r="B57" s="217"/>
      <c r="C57" s="217"/>
      <c r="D57" s="217"/>
      <c r="E57" s="218"/>
      <c r="F57" s="151"/>
      <c r="G57" s="212" t="s">
        <v>37</v>
      </c>
      <c r="H57" s="213" t="s">
        <v>188</v>
      </c>
      <c r="I57" s="183"/>
      <c r="J57" s="214"/>
      <c r="K57" s="215"/>
      <c r="L57" s="215"/>
      <c r="M57" s="215"/>
      <c r="N57" s="215"/>
      <c r="O57" s="215">
        <f t="shared" si="2"/>
        <v>0</v>
      </c>
    </row>
    <row r="58" spans="1:15" ht="13.5">
      <c r="A58" s="216" t="s">
        <v>189</v>
      </c>
      <c r="B58" s="217"/>
      <c r="C58" s="217"/>
      <c r="D58" s="217"/>
      <c r="E58" s="218"/>
      <c r="F58" s="151"/>
      <c r="G58" s="212" t="s">
        <v>37</v>
      </c>
      <c r="H58" s="213" t="s">
        <v>190</v>
      </c>
      <c r="I58" s="183"/>
      <c r="J58" s="214"/>
      <c r="K58" s="215"/>
      <c r="L58" s="215"/>
      <c r="M58" s="215"/>
      <c r="N58" s="215"/>
      <c r="O58" s="215">
        <f t="shared" si="2"/>
        <v>0</v>
      </c>
    </row>
    <row r="59" spans="1:15" ht="14.25" thickBot="1">
      <c r="A59" s="216" t="s">
        <v>191</v>
      </c>
      <c r="B59" s="217"/>
      <c r="C59" s="217"/>
      <c r="D59" s="217"/>
      <c r="E59" s="218"/>
      <c r="F59" s="151"/>
      <c r="G59" s="225" t="s">
        <v>37</v>
      </c>
      <c r="H59" s="226" t="s">
        <v>192</v>
      </c>
      <c r="I59" s="183"/>
      <c r="J59" s="222"/>
      <c r="K59" s="201"/>
      <c r="L59" s="201"/>
      <c r="M59" s="201"/>
      <c r="N59" s="201"/>
      <c r="O59" s="201">
        <f>SUM(J59:N59)</f>
        <v>0</v>
      </c>
    </row>
    <row r="60" spans="1:15" ht="13.5">
      <c r="A60" s="202" t="s">
        <v>201</v>
      </c>
      <c r="B60" s="203"/>
      <c r="C60" s="203"/>
      <c r="D60" s="203"/>
      <c r="E60" s="204"/>
      <c r="F60" s="151"/>
      <c r="G60" s="212" t="s">
        <v>37</v>
      </c>
      <c r="H60" s="213" t="s">
        <v>168</v>
      </c>
      <c r="I60" s="183"/>
      <c r="J60" s="214"/>
      <c r="K60" s="208"/>
      <c r="L60" s="208"/>
      <c r="M60" s="208"/>
      <c r="N60" s="208"/>
      <c r="O60" s="208">
        <f>SUM(J60:N60)</f>
        <v>0</v>
      </c>
    </row>
    <row r="61" spans="1:15" ht="13.5">
      <c r="A61" s="216" t="s">
        <v>169</v>
      </c>
      <c r="B61" s="217"/>
      <c r="C61" s="217"/>
      <c r="D61" s="217"/>
      <c r="E61" s="218"/>
      <c r="F61" s="151"/>
      <c r="G61" s="212" t="s">
        <v>37</v>
      </c>
      <c r="H61" s="213" t="s">
        <v>170</v>
      </c>
      <c r="I61" s="183"/>
      <c r="J61" s="214"/>
      <c r="K61" s="215"/>
      <c r="L61" s="215"/>
      <c r="M61" s="215"/>
      <c r="N61" s="215"/>
      <c r="O61" s="215">
        <f>SUM(J61:N61)</f>
        <v>0</v>
      </c>
    </row>
    <row r="62" spans="1:15" ht="13.5">
      <c r="A62" s="216" t="s">
        <v>171</v>
      </c>
      <c r="B62" s="217"/>
      <c r="C62" s="217"/>
      <c r="D62" s="217"/>
      <c r="E62" s="218"/>
      <c r="F62" s="151"/>
      <c r="G62" s="212" t="s">
        <v>37</v>
      </c>
      <c r="H62" s="213" t="s">
        <v>172</v>
      </c>
      <c r="I62" s="183"/>
      <c r="J62" s="214"/>
      <c r="K62" s="215"/>
      <c r="L62" s="215"/>
      <c r="M62" s="215"/>
      <c r="N62" s="215"/>
      <c r="O62" s="215">
        <f aca="true" t="shared" si="3" ref="O62:O72">SUM(J62:N62)</f>
        <v>0</v>
      </c>
    </row>
    <row r="63" spans="1:15" ht="13.5">
      <c r="A63" s="216" t="s">
        <v>173</v>
      </c>
      <c r="B63" s="217"/>
      <c r="C63" s="217"/>
      <c r="D63" s="217"/>
      <c r="E63" s="218"/>
      <c r="F63" s="151"/>
      <c r="G63" s="212" t="s">
        <v>37</v>
      </c>
      <c r="H63" s="213" t="s">
        <v>174</v>
      </c>
      <c r="I63" s="183"/>
      <c r="J63" s="214"/>
      <c r="K63" s="215"/>
      <c r="L63" s="215"/>
      <c r="M63" s="215"/>
      <c r="N63" s="215"/>
      <c r="O63" s="215">
        <f t="shared" si="3"/>
        <v>0</v>
      </c>
    </row>
    <row r="64" spans="1:15" ht="13.5">
      <c r="A64" s="216" t="s">
        <v>175</v>
      </c>
      <c r="B64" s="217"/>
      <c r="C64" s="217"/>
      <c r="D64" s="217"/>
      <c r="E64" s="218"/>
      <c r="F64" s="151"/>
      <c r="G64" s="212" t="s">
        <v>37</v>
      </c>
      <c r="H64" s="213" t="s">
        <v>176</v>
      </c>
      <c r="I64" s="183"/>
      <c r="J64" s="214"/>
      <c r="K64" s="215"/>
      <c r="L64" s="215"/>
      <c r="M64" s="215"/>
      <c r="N64" s="215"/>
      <c r="O64" s="215">
        <f t="shared" si="3"/>
        <v>0</v>
      </c>
    </row>
    <row r="65" spans="1:15" ht="13.5">
      <c r="A65" s="216" t="s">
        <v>177</v>
      </c>
      <c r="B65" s="217"/>
      <c r="C65" s="217"/>
      <c r="D65" s="217"/>
      <c r="E65" s="218"/>
      <c r="F65" s="151"/>
      <c r="G65" s="212" t="s">
        <v>37</v>
      </c>
      <c r="H65" s="213" t="s">
        <v>178</v>
      </c>
      <c r="I65" s="183"/>
      <c r="J65" s="214"/>
      <c r="K65" s="215"/>
      <c r="L65" s="215"/>
      <c r="M65" s="215"/>
      <c r="N65" s="215"/>
      <c r="O65" s="215">
        <f t="shared" si="3"/>
        <v>0</v>
      </c>
    </row>
    <row r="66" spans="1:15" ht="13.5">
      <c r="A66" s="216" t="s">
        <v>179</v>
      </c>
      <c r="B66" s="217"/>
      <c r="C66" s="217"/>
      <c r="D66" s="217"/>
      <c r="E66" s="218"/>
      <c r="F66" s="151"/>
      <c r="G66" s="212" t="s">
        <v>37</v>
      </c>
      <c r="H66" s="213" t="s">
        <v>180</v>
      </c>
      <c r="I66" s="183"/>
      <c r="J66" s="214"/>
      <c r="K66" s="215"/>
      <c r="L66" s="215"/>
      <c r="M66" s="215"/>
      <c r="N66" s="215"/>
      <c r="O66" s="215">
        <f t="shared" si="3"/>
        <v>0</v>
      </c>
    </row>
    <row r="67" spans="1:15" ht="13.5">
      <c r="A67" s="216" t="s">
        <v>181</v>
      </c>
      <c r="B67" s="217"/>
      <c r="C67" s="217"/>
      <c r="D67" s="217"/>
      <c r="E67" s="218"/>
      <c r="F67" s="151"/>
      <c r="G67" s="212" t="s">
        <v>37</v>
      </c>
      <c r="H67" s="213" t="s">
        <v>182</v>
      </c>
      <c r="I67" s="183"/>
      <c r="J67" s="214"/>
      <c r="K67" s="215"/>
      <c r="L67" s="215"/>
      <c r="M67" s="215"/>
      <c r="N67" s="215"/>
      <c r="O67" s="215">
        <f t="shared" si="3"/>
        <v>0</v>
      </c>
    </row>
    <row r="68" spans="1:15" ht="13.5">
      <c r="A68" s="216" t="s">
        <v>202</v>
      </c>
      <c r="B68" s="217"/>
      <c r="C68" s="217"/>
      <c r="D68" s="217"/>
      <c r="E68" s="218"/>
      <c r="F68" s="151"/>
      <c r="G68" s="212" t="s">
        <v>37</v>
      </c>
      <c r="H68" s="213" t="s">
        <v>184</v>
      </c>
      <c r="I68" s="183"/>
      <c r="J68" s="214"/>
      <c r="K68" s="215"/>
      <c r="L68" s="215"/>
      <c r="M68" s="215"/>
      <c r="N68" s="215"/>
      <c r="O68" s="215">
        <f t="shared" si="3"/>
        <v>0</v>
      </c>
    </row>
    <row r="69" spans="1:15" ht="13.5">
      <c r="A69" s="216" t="s">
        <v>185</v>
      </c>
      <c r="B69" s="217"/>
      <c r="C69" s="217"/>
      <c r="D69" s="217"/>
      <c r="E69" s="218"/>
      <c r="F69" s="151"/>
      <c r="G69" s="212" t="s">
        <v>37</v>
      </c>
      <c r="H69" s="213" t="s">
        <v>186</v>
      </c>
      <c r="I69" s="183"/>
      <c r="J69" s="214"/>
      <c r="K69" s="215"/>
      <c r="L69" s="215"/>
      <c r="M69" s="215"/>
      <c r="N69" s="215"/>
      <c r="O69" s="215">
        <f t="shared" si="3"/>
        <v>0</v>
      </c>
    </row>
    <row r="70" spans="1:15" ht="13.5">
      <c r="A70" s="216" t="s">
        <v>187</v>
      </c>
      <c r="B70" s="217"/>
      <c r="C70" s="217"/>
      <c r="D70" s="217"/>
      <c r="E70" s="218"/>
      <c r="F70" s="151"/>
      <c r="G70" s="212" t="s">
        <v>37</v>
      </c>
      <c r="H70" s="213" t="s">
        <v>188</v>
      </c>
      <c r="I70" s="183"/>
      <c r="J70" s="214"/>
      <c r="K70" s="215"/>
      <c r="L70" s="215"/>
      <c r="M70" s="215"/>
      <c r="N70" s="215"/>
      <c r="O70" s="215">
        <f t="shared" si="3"/>
        <v>0</v>
      </c>
    </row>
    <row r="71" spans="1:15" ht="13.5">
      <c r="A71" s="216" t="s">
        <v>189</v>
      </c>
      <c r="B71" s="217"/>
      <c r="C71" s="217"/>
      <c r="D71" s="217"/>
      <c r="E71" s="218"/>
      <c r="F71" s="151"/>
      <c r="G71" s="212" t="s">
        <v>37</v>
      </c>
      <c r="H71" s="213" t="s">
        <v>190</v>
      </c>
      <c r="I71" s="183"/>
      <c r="J71" s="214"/>
      <c r="K71" s="215"/>
      <c r="L71" s="215"/>
      <c r="M71" s="215"/>
      <c r="N71" s="215"/>
      <c r="O71" s="215">
        <f t="shared" si="3"/>
        <v>0</v>
      </c>
    </row>
    <row r="72" spans="1:15" ht="13.5">
      <c r="A72" s="216" t="s">
        <v>203</v>
      </c>
      <c r="B72" s="217"/>
      <c r="C72" s="217"/>
      <c r="D72" s="217"/>
      <c r="E72" s="218"/>
      <c r="F72" s="151"/>
      <c r="G72" s="212" t="s">
        <v>37</v>
      </c>
      <c r="H72" s="213" t="s">
        <v>204</v>
      </c>
      <c r="I72" s="183"/>
      <c r="J72" s="214"/>
      <c r="K72" s="215"/>
      <c r="L72" s="215"/>
      <c r="M72" s="215"/>
      <c r="N72" s="215"/>
      <c r="O72" s="215">
        <f t="shared" si="3"/>
        <v>0</v>
      </c>
    </row>
    <row r="73" spans="1:15" ht="14.25" thickBot="1">
      <c r="A73" s="216" t="s">
        <v>191</v>
      </c>
      <c r="B73" s="217"/>
      <c r="C73" s="217"/>
      <c r="D73" s="217"/>
      <c r="E73" s="218"/>
      <c r="F73" s="151"/>
      <c r="G73" s="225" t="s">
        <v>37</v>
      </c>
      <c r="H73" s="226" t="s">
        <v>192</v>
      </c>
      <c r="I73" s="183"/>
      <c r="J73" s="214"/>
      <c r="K73" s="235"/>
      <c r="L73" s="215"/>
      <c r="M73" s="215"/>
      <c r="N73" s="215"/>
      <c r="O73" s="215">
        <f>SUM(J73:N73)</f>
        <v>0</v>
      </c>
    </row>
    <row r="74" spans="1:15" ht="13.5" thickBot="1">
      <c r="A74" s="236" t="s">
        <v>161</v>
      </c>
      <c r="B74" s="237"/>
      <c r="C74" s="237"/>
      <c r="D74" s="237"/>
      <c r="E74" s="238"/>
      <c r="F74" s="239"/>
      <c r="G74" s="240"/>
      <c r="H74" s="241"/>
      <c r="I74" s="242"/>
      <c r="J74" s="243">
        <f aca="true" t="shared" si="4" ref="J74:O74">SUM(J16:J73)</f>
        <v>0</v>
      </c>
      <c r="K74" s="243">
        <f t="shared" si="4"/>
        <v>0</v>
      </c>
      <c r="L74" s="243">
        <f t="shared" si="4"/>
        <v>0</v>
      </c>
      <c r="M74" s="243">
        <f t="shared" si="4"/>
        <v>0</v>
      </c>
      <c r="N74" s="243">
        <f t="shared" si="4"/>
        <v>0</v>
      </c>
      <c r="O74" s="244">
        <f t="shared" si="4"/>
        <v>0</v>
      </c>
    </row>
  </sheetData>
  <mergeCells count="65">
    <mergeCell ref="A73:E73"/>
    <mergeCell ref="A69:E69"/>
    <mergeCell ref="A70:E70"/>
    <mergeCell ref="A71:E71"/>
    <mergeCell ref="A72:E72"/>
    <mergeCell ref="A65:E65"/>
    <mergeCell ref="A66:E66"/>
    <mergeCell ref="A67:E67"/>
    <mergeCell ref="A68:E68"/>
    <mergeCell ref="A61:E61"/>
    <mergeCell ref="A62:E62"/>
    <mergeCell ref="A63:E63"/>
    <mergeCell ref="A64:E64"/>
    <mergeCell ref="A57:E57"/>
    <mergeCell ref="A58:E58"/>
    <mergeCell ref="A59:E59"/>
    <mergeCell ref="A60:E60"/>
    <mergeCell ref="A52:E52"/>
    <mergeCell ref="A53:E53"/>
    <mergeCell ref="A54:E54"/>
    <mergeCell ref="A56:E56"/>
    <mergeCell ref="A48:E48"/>
    <mergeCell ref="A49:E49"/>
    <mergeCell ref="A50:E50"/>
    <mergeCell ref="A51:E51"/>
    <mergeCell ref="A44:E44"/>
    <mergeCell ref="A45:E45"/>
    <mergeCell ref="A46:E46"/>
    <mergeCell ref="A47:E47"/>
    <mergeCell ref="A40:E40"/>
    <mergeCell ref="A41:E41"/>
    <mergeCell ref="A42:E42"/>
    <mergeCell ref="A43:E43"/>
    <mergeCell ref="A36:E36"/>
    <mergeCell ref="A37:E37"/>
    <mergeCell ref="A38:E38"/>
    <mergeCell ref="A39:E39"/>
    <mergeCell ref="A32:E32"/>
    <mergeCell ref="A33:E33"/>
    <mergeCell ref="A34:E34"/>
    <mergeCell ref="A35:E35"/>
    <mergeCell ref="A28:E28"/>
    <mergeCell ref="A29:E29"/>
    <mergeCell ref="A30:E30"/>
    <mergeCell ref="A31:E31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1:C1"/>
    <mergeCell ref="A8:E10"/>
    <mergeCell ref="G8:H9"/>
    <mergeCell ref="A11: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13.28125" style="0" customWidth="1"/>
    <col min="2" max="2" width="16.7109375" style="0" customWidth="1"/>
    <col min="10" max="10" width="11.8515625" style="0" customWidth="1"/>
  </cols>
  <sheetData>
    <row r="1" spans="1:10" ht="15">
      <c r="A1" s="245"/>
      <c r="B1" s="246"/>
      <c r="C1" s="247"/>
      <c r="D1" s="247"/>
      <c r="E1" s="247"/>
      <c r="F1" s="247"/>
      <c r="G1" s="246"/>
      <c r="H1" s="246"/>
      <c r="I1" s="246"/>
      <c r="J1" s="248"/>
    </row>
    <row r="2" spans="1:10" ht="15">
      <c r="A2" s="249"/>
      <c r="B2" s="250"/>
      <c r="C2" s="247"/>
      <c r="D2" s="247"/>
      <c r="E2" s="247"/>
      <c r="F2" s="247"/>
      <c r="G2" s="246"/>
      <c r="H2" s="246"/>
      <c r="I2" s="246"/>
      <c r="J2" s="248"/>
    </row>
    <row r="3" spans="1:10" ht="15.75" thickBot="1">
      <c r="A3" s="251"/>
      <c r="B3" s="252"/>
      <c r="C3" s="253"/>
      <c r="D3" s="253"/>
      <c r="E3" s="253"/>
      <c r="F3" s="253"/>
      <c r="G3" s="252"/>
      <c r="H3" s="252"/>
      <c r="I3" s="252"/>
      <c r="J3" s="254"/>
    </row>
    <row r="4" spans="1:10" ht="13.5" thickBot="1">
      <c r="A4" s="255"/>
      <c r="B4" s="256"/>
      <c r="C4" s="257"/>
      <c r="D4" s="258"/>
      <c r="E4" s="258"/>
      <c r="F4" s="259"/>
      <c r="G4" s="260"/>
      <c r="H4" s="257"/>
      <c r="I4" s="258"/>
      <c r="J4" s="259"/>
    </row>
    <row r="5" spans="1:10" ht="14.25" thickBot="1">
      <c r="A5" s="261"/>
      <c r="B5" s="262"/>
      <c r="C5" s="263"/>
      <c r="D5" s="263"/>
      <c r="E5" s="263"/>
      <c r="F5" s="263"/>
      <c r="G5" s="264"/>
      <c r="H5" s="265"/>
      <c r="I5" s="265"/>
      <c r="J5" s="266"/>
    </row>
    <row r="6" spans="1:10" ht="13.5">
      <c r="A6" s="267"/>
      <c r="B6" s="267"/>
      <c r="C6" s="267"/>
      <c r="D6" s="267"/>
      <c r="E6" s="267"/>
      <c r="F6" s="267"/>
      <c r="G6" s="267"/>
      <c r="H6" s="267"/>
      <c r="I6" s="267"/>
      <c r="J6" s="267"/>
    </row>
    <row r="7" spans="1:10" ht="15">
      <c r="A7" s="268"/>
      <c r="B7" s="269"/>
      <c r="C7" s="270"/>
      <c r="D7" s="271"/>
      <c r="E7" s="271"/>
      <c r="F7" s="272"/>
      <c r="G7" s="273"/>
      <c r="H7" s="273"/>
      <c r="I7" s="273"/>
      <c r="J7" s="274"/>
    </row>
    <row r="8" spans="1:10" ht="15">
      <c r="A8" s="275"/>
      <c r="B8" s="276"/>
      <c r="C8" s="277"/>
      <c r="D8" s="277"/>
      <c r="E8" s="277"/>
      <c r="F8" s="277"/>
      <c r="G8" s="273"/>
      <c r="H8" s="273"/>
      <c r="I8" s="273"/>
      <c r="J8" s="274"/>
    </row>
    <row r="9" spans="1:10" ht="15">
      <c r="A9" s="278"/>
      <c r="B9" s="276"/>
      <c r="C9" s="277"/>
      <c r="D9" s="277"/>
      <c r="E9" s="277"/>
      <c r="F9" s="277"/>
      <c r="G9" s="273"/>
      <c r="H9" s="273"/>
      <c r="I9" s="273"/>
      <c r="J9" s="274"/>
    </row>
    <row r="10" spans="1:10" ht="15">
      <c r="A10" s="279"/>
      <c r="B10" s="276"/>
      <c r="C10" s="277"/>
      <c r="D10" s="277"/>
      <c r="E10" s="277"/>
      <c r="F10" s="277"/>
      <c r="G10" s="273"/>
      <c r="H10" s="273"/>
      <c r="I10" s="273"/>
      <c r="J10" s="274"/>
    </row>
    <row r="11" spans="1:10" ht="15">
      <c r="A11" s="280"/>
      <c r="B11" s="281"/>
      <c r="C11" s="270"/>
      <c r="D11" s="271"/>
      <c r="E11" s="271"/>
      <c r="F11" s="272"/>
      <c r="G11" s="273"/>
      <c r="H11" s="273"/>
      <c r="I11" s="273"/>
      <c r="J11" s="274"/>
    </row>
    <row r="12" spans="1:10" ht="15">
      <c r="A12" s="279"/>
      <c r="B12" s="282"/>
      <c r="C12" s="277"/>
      <c r="D12" s="277"/>
      <c r="E12" s="277"/>
      <c r="F12" s="277"/>
      <c r="G12" s="273"/>
      <c r="H12" s="273"/>
      <c r="I12" s="273"/>
      <c r="J12" s="274"/>
    </row>
    <row r="13" spans="1:10" ht="15">
      <c r="A13" s="283"/>
      <c r="B13" s="284"/>
      <c r="C13" s="277"/>
      <c r="D13" s="277"/>
      <c r="E13" s="277"/>
      <c r="F13" s="277"/>
      <c r="G13" s="273"/>
      <c r="H13" s="273"/>
      <c r="I13" s="273"/>
      <c r="J13" s="274"/>
    </row>
    <row r="14" spans="1:10" ht="15">
      <c r="A14" s="280"/>
      <c r="B14" s="285"/>
      <c r="C14" s="277"/>
      <c r="D14" s="277"/>
      <c r="E14" s="277"/>
      <c r="F14" s="277"/>
      <c r="G14" s="273"/>
      <c r="H14" s="273"/>
      <c r="I14" s="273"/>
      <c r="J14" s="274"/>
    </row>
    <row r="15" spans="1:10" ht="15">
      <c r="A15" s="279"/>
      <c r="B15" s="282"/>
      <c r="C15" s="277"/>
      <c r="D15" s="277"/>
      <c r="E15" s="277"/>
      <c r="F15" s="277"/>
      <c r="G15" s="273"/>
      <c r="H15" s="273"/>
      <c r="I15" s="273"/>
      <c r="J15" s="274"/>
    </row>
    <row r="16" spans="1:10" ht="15">
      <c r="A16" s="283"/>
      <c r="B16" s="276"/>
      <c r="C16" s="277"/>
      <c r="D16" s="277"/>
      <c r="E16" s="277"/>
      <c r="F16" s="277"/>
      <c r="G16" s="273"/>
      <c r="H16" s="273"/>
      <c r="I16" s="273"/>
      <c r="J16" s="274"/>
    </row>
    <row r="17" spans="1:10" ht="15">
      <c r="A17" s="280"/>
      <c r="B17" s="286"/>
      <c r="C17" s="277"/>
      <c r="D17" s="277"/>
      <c r="E17" s="277"/>
      <c r="F17" s="277"/>
      <c r="G17" s="273"/>
      <c r="H17" s="273"/>
      <c r="I17" s="273"/>
      <c r="J17" s="274"/>
    </row>
    <row r="18" spans="1:10" ht="15">
      <c r="A18" s="284"/>
      <c r="B18" s="282"/>
      <c r="C18" s="287"/>
      <c r="D18" s="287"/>
      <c r="E18" s="287"/>
      <c r="F18" s="277"/>
      <c r="G18" s="273"/>
      <c r="H18" s="273"/>
      <c r="I18" s="273"/>
      <c r="J18" s="274"/>
    </row>
    <row r="19" spans="1:10" ht="15">
      <c r="A19" s="288"/>
      <c r="B19" s="286"/>
      <c r="C19" s="287"/>
      <c r="D19" s="287"/>
      <c r="E19" s="287"/>
      <c r="F19" s="277"/>
      <c r="G19" s="273"/>
      <c r="H19" s="270"/>
      <c r="I19" s="272"/>
      <c r="J19" s="289"/>
    </row>
    <row r="20" spans="1:10" ht="15">
      <c r="A20" s="290"/>
      <c r="B20" s="290"/>
      <c r="C20" s="291"/>
      <c r="D20" s="291"/>
      <c r="E20" s="291"/>
      <c r="F20" s="291"/>
      <c r="G20" s="290"/>
      <c r="H20" s="290"/>
      <c r="I20" s="290"/>
      <c r="J20" s="292"/>
    </row>
    <row r="21" spans="1:10" ht="15">
      <c r="A21" s="268"/>
      <c r="B21" s="293"/>
      <c r="C21" s="277"/>
      <c r="D21" s="277"/>
      <c r="E21" s="277"/>
      <c r="F21" s="277"/>
      <c r="G21" s="273"/>
      <c r="H21" s="273"/>
      <c r="I21" s="273"/>
      <c r="J21" s="274"/>
    </row>
    <row r="22" spans="1:10" ht="15">
      <c r="A22" s="275"/>
      <c r="B22" s="294"/>
      <c r="C22" s="277"/>
      <c r="D22" s="277"/>
      <c r="E22" s="277"/>
      <c r="F22" s="277"/>
      <c r="G22" s="273"/>
      <c r="H22" s="273"/>
      <c r="I22" s="273"/>
      <c r="J22" s="274"/>
    </row>
    <row r="23" spans="1:10" ht="15">
      <c r="A23" s="278"/>
      <c r="B23" s="294"/>
      <c r="C23" s="277"/>
      <c r="D23" s="277"/>
      <c r="E23" s="277"/>
      <c r="F23" s="277"/>
      <c r="G23" s="273"/>
      <c r="H23" s="273"/>
      <c r="I23" s="273"/>
      <c r="J23" s="274"/>
    </row>
    <row r="24" spans="1:10" ht="15">
      <c r="A24" s="279"/>
      <c r="B24" s="294"/>
      <c r="C24" s="277"/>
      <c r="D24" s="277"/>
      <c r="E24" s="277"/>
      <c r="F24" s="277"/>
      <c r="G24" s="273"/>
      <c r="H24" s="273"/>
      <c r="I24" s="273"/>
      <c r="J24" s="274"/>
    </row>
    <row r="25" spans="1:10" ht="15">
      <c r="A25" s="280"/>
      <c r="B25" s="294"/>
      <c r="C25" s="277"/>
      <c r="D25" s="277"/>
      <c r="E25" s="277"/>
      <c r="F25" s="277"/>
      <c r="G25" s="273"/>
      <c r="H25" s="273"/>
      <c r="I25" s="273"/>
      <c r="J25" s="274"/>
    </row>
    <row r="26" spans="1:10" ht="15">
      <c r="A26" s="279"/>
      <c r="B26" s="286"/>
      <c r="C26" s="277"/>
      <c r="D26" s="277"/>
      <c r="E26" s="277"/>
      <c r="F26" s="277"/>
      <c r="G26" s="273"/>
      <c r="H26" s="273"/>
      <c r="I26" s="273"/>
      <c r="J26" s="274"/>
    </row>
    <row r="27" spans="1:10" ht="15">
      <c r="A27" s="283"/>
      <c r="B27" s="295"/>
      <c r="C27" s="277"/>
      <c r="D27" s="277"/>
      <c r="E27" s="277"/>
      <c r="F27" s="277"/>
      <c r="G27" s="273"/>
      <c r="H27" s="273"/>
      <c r="I27" s="273"/>
      <c r="J27" s="274"/>
    </row>
    <row r="28" spans="1:10" ht="15">
      <c r="A28" s="280"/>
      <c r="B28" s="296"/>
      <c r="C28" s="277"/>
      <c r="D28" s="277"/>
      <c r="E28" s="277"/>
      <c r="F28" s="277"/>
      <c r="G28" s="273"/>
      <c r="H28" s="273"/>
      <c r="I28" s="273"/>
      <c r="J28" s="274"/>
    </row>
    <row r="29" spans="1:10" ht="15">
      <c r="A29" s="279"/>
      <c r="B29" s="286"/>
      <c r="C29" s="277"/>
      <c r="D29" s="277"/>
      <c r="E29" s="277"/>
      <c r="F29" s="277"/>
      <c r="G29" s="273"/>
      <c r="H29" s="273"/>
      <c r="I29" s="273"/>
      <c r="J29" s="274"/>
    </row>
    <row r="30" spans="1:10" ht="15">
      <c r="A30" s="283"/>
      <c r="B30" s="294"/>
      <c r="C30" s="277"/>
      <c r="D30" s="277"/>
      <c r="E30" s="277"/>
      <c r="F30" s="277"/>
      <c r="G30" s="273"/>
      <c r="H30" s="273"/>
      <c r="I30" s="273"/>
      <c r="J30" s="274"/>
    </row>
    <row r="31" spans="1:10" ht="15">
      <c r="A31" s="280"/>
      <c r="B31" s="286"/>
      <c r="C31" s="277"/>
      <c r="D31" s="277"/>
      <c r="E31" s="277"/>
      <c r="F31" s="277"/>
      <c r="G31" s="273"/>
      <c r="H31" s="273"/>
      <c r="I31" s="273"/>
      <c r="J31" s="274"/>
    </row>
    <row r="32" spans="1:10" ht="15">
      <c r="A32" s="297"/>
      <c r="B32" s="286"/>
      <c r="C32" s="287"/>
      <c r="D32" s="287"/>
      <c r="E32" s="287"/>
      <c r="F32" s="277"/>
      <c r="G32" s="273"/>
      <c r="H32" s="273"/>
      <c r="I32" s="273"/>
      <c r="J32" s="274"/>
    </row>
    <row r="33" spans="1:10" ht="15">
      <c r="A33" s="288"/>
      <c r="B33" s="286"/>
      <c r="C33" s="287"/>
      <c r="D33" s="287"/>
      <c r="E33" s="287"/>
      <c r="F33" s="277"/>
      <c r="G33" s="273"/>
      <c r="H33" s="270"/>
      <c r="I33" s="272"/>
      <c r="J33" s="289"/>
    </row>
    <row r="34" spans="1:10" ht="12.75">
      <c r="A34" s="298"/>
      <c r="B34" s="299"/>
      <c r="C34" s="299"/>
      <c r="D34" s="299"/>
      <c r="E34" s="299"/>
      <c r="F34" s="299"/>
      <c r="G34" s="299"/>
      <c r="H34" s="299"/>
      <c r="I34" s="299"/>
      <c r="J34" s="300"/>
    </row>
    <row r="35" spans="1:10" ht="15">
      <c r="A35" s="288"/>
      <c r="B35" s="286"/>
      <c r="C35" s="301"/>
      <c r="D35" s="302"/>
      <c r="E35" s="302"/>
      <c r="F35" s="302"/>
      <c r="G35" s="303"/>
      <c r="H35" s="270"/>
      <c r="I35" s="272"/>
      <c r="J35" s="289"/>
    </row>
    <row r="36" spans="1:10" ht="15.75" thickBot="1">
      <c r="A36" s="304"/>
      <c r="B36" s="305"/>
      <c r="C36" s="305"/>
      <c r="D36" s="305"/>
      <c r="E36" s="305"/>
      <c r="F36" s="305"/>
      <c r="G36" s="305"/>
      <c r="H36" s="305"/>
      <c r="I36" s="305"/>
      <c r="J36" s="306"/>
    </row>
    <row r="37" spans="1:10" ht="13.5">
      <c r="A37" s="307"/>
      <c r="B37" s="308"/>
      <c r="C37" s="308"/>
      <c r="D37" s="308"/>
      <c r="E37" s="308"/>
      <c r="F37" s="308"/>
      <c r="G37" s="308"/>
      <c r="H37" s="308"/>
      <c r="I37" s="308"/>
      <c r="J37" s="308"/>
    </row>
    <row r="38" spans="1:10" ht="15">
      <c r="A38" s="268"/>
      <c r="B38" s="269"/>
      <c r="C38" s="270"/>
      <c r="D38" s="271"/>
      <c r="E38" s="271"/>
      <c r="F38" s="272"/>
      <c r="G38" s="273"/>
      <c r="H38" s="273"/>
      <c r="I38" s="273"/>
      <c r="J38" s="274"/>
    </row>
    <row r="39" spans="1:10" ht="15">
      <c r="A39" s="275"/>
      <c r="B39" s="5"/>
      <c r="C39" s="277"/>
      <c r="D39" s="277"/>
      <c r="E39" s="277"/>
      <c r="F39" s="277"/>
      <c r="G39" s="273"/>
      <c r="H39" s="273"/>
      <c r="I39" s="273"/>
      <c r="J39" s="274"/>
    </row>
    <row r="40" spans="1:10" ht="15">
      <c r="A40" s="278"/>
      <c r="B40" s="309"/>
      <c r="C40" s="277"/>
      <c r="D40" s="277"/>
      <c r="E40" s="277"/>
      <c r="F40" s="277"/>
      <c r="G40" s="273"/>
      <c r="H40" s="273"/>
      <c r="I40" s="273"/>
      <c r="J40" s="274"/>
    </row>
    <row r="41" spans="1:10" ht="15">
      <c r="A41" s="279"/>
      <c r="B41" s="6"/>
      <c r="C41" s="277"/>
      <c r="D41" s="277"/>
      <c r="E41" s="277"/>
      <c r="F41" s="277"/>
      <c r="G41" s="273"/>
      <c r="H41" s="273"/>
      <c r="I41" s="273"/>
      <c r="J41" s="274"/>
    </row>
    <row r="42" spans="1:10" ht="15">
      <c r="A42" s="280"/>
      <c r="B42" s="6"/>
      <c r="C42" s="270"/>
      <c r="D42" s="271"/>
      <c r="E42" s="271"/>
      <c r="F42" s="272"/>
      <c r="G42" s="273"/>
      <c r="H42" s="273"/>
      <c r="I42" s="273"/>
      <c r="J42" s="274"/>
    </row>
    <row r="43" spans="1:10" ht="15">
      <c r="A43" s="279"/>
      <c r="B43" s="6"/>
      <c r="C43" s="277"/>
      <c r="D43" s="277"/>
      <c r="E43" s="277"/>
      <c r="F43" s="277"/>
      <c r="G43" s="273"/>
      <c r="H43" s="273"/>
      <c r="I43" s="273"/>
      <c r="J43" s="274"/>
    </row>
    <row r="44" spans="1:10" ht="15">
      <c r="A44" s="283"/>
      <c r="B44" s="284"/>
      <c r="C44" s="277"/>
      <c r="D44" s="277"/>
      <c r="E44" s="277"/>
      <c r="F44" s="277"/>
      <c r="G44" s="310"/>
      <c r="H44" s="310"/>
      <c r="I44" s="311"/>
      <c r="J44" s="312"/>
    </row>
    <row r="45" spans="1:10" ht="15">
      <c r="A45" s="280"/>
      <c r="B45" s="285"/>
      <c r="C45" s="277"/>
      <c r="D45" s="277"/>
      <c r="E45" s="277"/>
      <c r="F45" s="277"/>
      <c r="G45" s="310"/>
      <c r="H45" s="310"/>
      <c r="I45" s="313"/>
      <c r="J45" s="312"/>
    </row>
    <row r="46" spans="1:10" ht="15">
      <c r="A46" s="279"/>
      <c r="B46" s="282"/>
      <c r="C46" s="277"/>
      <c r="D46" s="277"/>
      <c r="E46" s="277"/>
      <c r="F46" s="277"/>
      <c r="G46" s="273"/>
      <c r="H46" s="310"/>
      <c r="I46" s="311"/>
      <c r="J46" s="312"/>
    </row>
    <row r="47" spans="1:10" ht="15">
      <c r="A47" s="283"/>
      <c r="B47" s="276"/>
      <c r="C47" s="277"/>
      <c r="D47" s="277"/>
      <c r="E47" s="277"/>
      <c r="F47" s="277"/>
      <c r="G47" s="273"/>
      <c r="H47" s="273"/>
      <c r="I47" s="273"/>
      <c r="J47" s="274"/>
    </row>
    <row r="48" spans="1:10" ht="15">
      <c r="A48" s="280"/>
      <c r="B48" s="286"/>
      <c r="C48" s="277"/>
      <c r="D48" s="277"/>
      <c r="E48" s="277"/>
      <c r="F48" s="277"/>
      <c r="G48" s="273"/>
      <c r="H48" s="273"/>
      <c r="I48" s="273"/>
      <c r="J48" s="274"/>
    </row>
    <row r="49" spans="1:10" ht="15">
      <c r="A49" s="284"/>
      <c r="B49" s="282"/>
      <c r="C49" s="287"/>
      <c r="D49" s="287"/>
      <c r="E49" s="287"/>
      <c r="F49" s="277"/>
      <c r="G49" s="273"/>
      <c r="H49" s="273"/>
      <c r="I49" s="273"/>
      <c r="J49" s="274"/>
    </row>
    <row r="50" spans="1:10" ht="15">
      <c r="A50" s="288"/>
      <c r="B50" s="286"/>
      <c r="C50" s="287"/>
      <c r="D50" s="287"/>
      <c r="E50" s="287"/>
      <c r="F50" s="277"/>
      <c r="G50" s="273"/>
      <c r="H50" s="270"/>
      <c r="I50" s="272"/>
      <c r="J50" s="289"/>
    </row>
    <row r="51" spans="1:10" ht="15">
      <c r="A51" s="290"/>
      <c r="B51" s="290"/>
      <c r="C51" s="291"/>
      <c r="D51" s="291"/>
      <c r="E51" s="291"/>
      <c r="F51" s="291"/>
      <c r="G51" s="290"/>
      <c r="H51" s="290"/>
      <c r="I51" s="290"/>
      <c r="J51" s="292"/>
    </row>
    <row r="52" spans="1:10" ht="15">
      <c r="A52" s="268"/>
      <c r="B52" s="314"/>
      <c r="C52" s="277"/>
      <c r="D52" s="277"/>
      <c r="E52" s="277"/>
      <c r="F52" s="277"/>
      <c r="G52" s="273"/>
      <c r="H52" s="273"/>
      <c r="I52" s="273"/>
      <c r="J52" s="274"/>
    </row>
    <row r="53" spans="1:10" ht="15">
      <c r="A53" s="275"/>
      <c r="B53" s="294"/>
      <c r="C53" s="277"/>
      <c r="D53" s="277"/>
      <c r="E53" s="277"/>
      <c r="F53" s="277"/>
      <c r="G53" s="273"/>
      <c r="H53" s="273"/>
      <c r="I53" s="273"/>
      <c r="J53" s="274"/>
    </row>
    <row r="54" spans="1:10" ht="15">
      <c r="A54" s="278"/>
      <c r="B54" s="294"/>
      <c r="C54" s="277"/>
      <c r="D54" s="277"/>
      <c r="E54" s="277"/>
      <c r="F54" s="277"/>
      <c r="G54" s="273"/>
      <c r="H54" s="273"/>
      <c r="I54" s="273"/>
      <c r="J54" s="274"/>
    </row>
    <row r="55" spans="1:10" ht="15">
      <c r="A55" s="279"/>
      <c r="B55" s="294"/>
      <c r="C55" s="277"/>
      <c r="D55" s="277"/>
      <c r="E55" s="277"/>
      <c r="F55" s="277"/>
      <c r="G55" s="273"/>
      <c r="H55" s="273"/>
      <c r="I55" s="273"/>
      <c r="J55" s="274"/>
    </row>
    <row r="56" spans="1:10" ht="15">
      <c r="A56" s="280"/>
      <c r="B56" s="294"/>
      <c r="C56" s="277"/>
      <c r="D56" s="277"/>
      <c r="E56" s="277"/>
      <c r="F56" s="277"/>
      <c r="G56" s="273"/>
      <c r="H56" s="273"/>
      <c r="I56" s="273"/>
      <c r="J56" s="274"/>
    </row>
    <row r="57" spans="1:10" ht="15">
      <c r="A57" s="279"/>
      <c r="B57" s="286"/>
      <c r="C57" s="277"/>
      <c r="D57" s="277"/>
      <c r="E57" s="277"/>
      <c r="F57" s="277"/>
      <c r="G57" s="273"/>
      <c r="H57" s="273"/>
      <c r="I57" s="273"/>
      <c r="J57" s="274"/>
    </row>
    <row r="58" spans="1:10" ht="15">
      <c r="A58" s="283"/>
      <c r="B58" s="295"/>
      <c r="C58" s="277"/>
      <c r="D58" s="277"/>
      <c r="E58" s="277"/>
      <c r="F58" s="277"/>
      <c r="G58" s="273"/>
      <c r="H58" s="273"/>
      <c r="I58" s="273"/>
      <c r="J58" s="274"/>
    </row>
    <row r="59" spans="1:10" ht="15">
      <c r="A59" s="280"/>
      <c r="B59" s="296"/>
      <c r="C59" s="277"/>
      <c r="D59" s="277"/>
      <c r="E59" s="277"/>
      <c r="F59" s="277"/>
      <c r="G59" s="273"/>
      <c r="H59" s="273"/>
      <c r="I59" s="273"/>
      <c r="J59" s="274"/>
    </row>
    <row r="60" spans="1:10" ht="15">
      <c r="A60" s="279"/>
      <c r="B60" s="286"/>
      <c r="C60" s="277"/>
      <c r="D60" s="277"/>
      <c r="E60" s="277"/>
      <c r="F60" s="277"/>
      <c r="G60" s="273"/>
      <c r="H60" s="273"/>
      <c r="I60" s="273"/>
      <c r="J60" s="274"/>
    </row>
    <row r="61" spans="1:10" ht="15">
      <c r="A61" s="283"/>
      <c r="B61" s="294"/>
      <c r="C61" s="277"/>
      <c r="D61" s="277"/>
      <c r="E61" s="277"/>
      <c r="F61" s="277"/>
      <c r="G61" s="273"/>
      <c r="H61" s="273"/>
      <c r="I61" s="273"/>
      <c r="J61" s="274"/>
    </row>
    <row r="62" spans="1:10" ht="15">
      <c r="A62" s="280"/>
      <c r="B62" s="286"/>
      <c r="C62" s="277"/>
      <c r="D62" s="277"/>
      <c r="E62" s="277"/>
      <c r="F62" s="277"/>
      <c r="G62" s="273"/>
      <c r="H62" s="273"/>
      <c r="I62" s="273"/>
      <c r="J62" s="274"/>
    </row>
    <row r="63" spans="1:10" ht="15">
      <c r="A63" s="297"/>
      <c r="B63" s="286"/>
      <c r="C63" s="287"/>
      <c r="D63" s="287"/>
      <c r="E63" s="287"/>
      <c r="F63" s="277"/>
      <c r="G63" s="273"/>
      <c r="H63" s="273"/>
      <c r="I63" s="273"/>
      <c r="J63" s="274"/>
    </row>
    <row r="64" spans="1:10" ht="15">
      <c r="A64" s="288"/>
      <c r="B64" s="286"/>
      <c r="C64" s="287"/>
      <c r="D64" s="287"/>
      <c r="E64" s="287"/>
      <c r="F64" s="277"/>
      <c r="G64" s="273"/>
      <c r="H64" s="270"/>
      <c r="I64" s="272"/>
      <c r="J64" s="289"/>
    </row>
    <row r="65" spans="1:10" ht="12.75">
      <c r="A65" s="298"/>
      <c r="B65" s="299"/>
      <c r="C65" s="299"/>
      <c r="D65" s="299"/>
      <c r="E65" s="299"/>
      <c r="F65" s="299"/>
      <c r="G65" s="299"/>
      <c r="H65" s="299"/>
      <c r="I65" s="299"/>
      <c r="J65" s="300"/>
    </row>
    <row r="66" spans="1:10" ht="15">
      <c r="A66" s="288"/>
      <c r="B66" s="286"/>
      <c r="C66" s="301"/>
      <c r="D66" s="302"/>
      <c r="E66" s="302"/>
      <c r="F66" s="302"/>
      <c r="G66" s="303"/>
      <c r="H66" s="270"/>
      <c r="I66" s="272"/>
      <c r="J66" s="289"/>
    </row>
    <row r="67" spans="1:10" ht="15.75" thickBot="1">
      <c r="A67" s="304"/>
      <c r="B67" s="305"/>
      <c r="C67" s="305"/>
      <c r="D67" s="305"/>
      <c r="E67" s="305"/>
      <c r="F67" s="305"/>
      <c r="G67" s="305"/>
      <c r="H67" s="305"/>
      <c r="I67" s="305"/>
      <c r="J67" s="306"/>
    </row>
    <row r="68" spans="1:10" ht="13.5">
      <c r="A68" s="307"/>
      <c r="B68" s="308"/>
      <c r="C68" s="308"/>
      <c r="D68" s="308"/>
      <c r="E68" s="308"/>
      <c r="F68" s="308"/>
      <c r="G68" s="308"/>
      <c r="H68" s="308"/>
      <c r="I68" s="308"/>
      <c r="J68" s="308"/>
    </row>
    <row r="69" spans="1:10" ht="15">
      <c r="A69" s="268"/>
      <c r="B69" s="269"/>
      <c r="C69" s="270"/>
      <c r="D69" s="271"/>
      <c r="E69" s="271"/>
      <c r="F69" s="272"/>
      <c r="G69" s="273"/>
      <c r="H69" s="273"/>
      <c r="I69" s="273"/>
      <c r="J69" s="274"/>
    </row>
    <row r="70" spans="1:10" ht="15">
      <c r="A70" s="275"/>
      <c r="B70" s="276"/>
      <c r="C70" s="277"/>
      <c r="D70" s="277"/>
      <c r="E70" s="277"/>
      <c r="F70" s="277"/>
      <c r="G70" s="273"/>
      <c r="H70" s="273"/>
      <c r="I70" s="273"/>
      <c r="J70" s="274"/>
    </row>
    <row r="71" spans="1:10" ht="15">
      <c r="A71" s="278"/>
      <c r="B71" s="276"/>
      <c r="C71" s="277"/>
      <c r="D71" s="277"/>
      <c r="E71" s="277"/>
      <c r="F71" s="277"/>
      <c r="G71" s="273"/>
      <c r="H71" s="273"/>
      <c r="I71" s="273"/>
      <c r="J71" s="274"/>
    </row>
    <row r="72" spans="1:10" ht="15">
      <c r="A72" s="279"/>
      <c r="B72" s="276"/>
      <c r="C72" s="277"/>
      <c r="D72" s="277"/>
      <c r="E72" s="277"/>
      <c r="F72" s="277"/>
      <c r="G72" s="273"/>
      <c r="H72" s="273"/>
      <c r="I72" s="273"/>
      <c r="J72" s="274"/>
    </row>
    <row r="73" spans="1:10" ht="15">
      <c r="A73" s="280"/>
      <c r="B73" s="281"/>
      <c r="C73" s="270"/>
      <c r="D73" s="271"/>
      <c r="E73" s="271"/>
      <c r="F73" s="272"/>
      <c r="G73" s="273"/>
      <c r="H73" s="273"/>
      <c r="I73" s="273"/>
      <c r="J73" s="274"/>
    </row>
    <row r="74" spans="1:10" ht="15">
      <c r="A74" s="279"/>
      <c r="B74" s="282"/>
      <c r="C74" s="277"/>
      <c r="D74" s="277"/>
      <c r="E74" s="277"/>
      <c r="F74" s="277"/>
      <c r="G74" s="273"/>
      <c r="H74" s="273"/>
      <c r="I74" s="273"/>
      <c r="J74" s="274"/>
    </row>
    <row r="75" spans="1:10" ht="15">
      <c r="A75" s="283"/>
      <c r="B75" s="276"/>
      <c r="C75" s="277"/>
      <c r="D75" s="277"/>
      <c r="E75" s="277"/>
      <c r="F75" s="277"/>
      <c r="G75" s="273"/>
      <c r="H75" s="273"/>
      <c r="I75" s="273"/>
      <c r="J75" s="274"/>
    </row>
    <row r="76" spans="1:10" ht="15">
      <c r="A76" s="280"/>
      <c r="B76" s="285"/>
      <c r="C76" s="277"/>
      <c r="D76" s="277"/>
      <c r="E76" s="277"/>
      <c r="F76" s="277"/>
      <c r="G76" s="273"/>
      <c r="H76" s="273"/>
      <c r="I76" s="273"/>
      <c r="J76" s="274"/>
    </row>
    <row r="77" spans="1:10" ht="15">
      <c r="A77" s="279"/>
      <c r="B77" s="282"/>
      <c r="C77" s="277"/>
      <c r="D77" s="277"/>
      <c r="E77" s="277"/>
      <c r="F77" s="277"/>
      <c r="G77" s="273"/>
      <c r="H77" s="273"/>
      <c r="I77" s="273"/>
      <c r="J77" s="274"/>
    </row>
    <row r="78" spans="1:10" ht="15">
      <c r="A78" s="283"/>
      <c r="B78" s="252"/>
      <c r="C78" s="277"/>
      <c r="D78" s="277"/>
      <c r="E78" s="277"/>
      <c r="F78" s="277"/>
      <c r="G78" s="273"/>
      <c r="H78" s="273"/>
      <c r="I78" s="273"/>
      <c r="J78" s="274"/>
    </row>
    <row r="79" spans="1:10" ht="15">
      <c r="A79" s="280"/>
      <c r="B79" s="286"/>
      <c r="C79" s="277"/>
      <c r="D79" s="277"/>
      <c r="E79" s="277"/>
      <c r="F79" s="277"/>
      <c r="G79" s="273"/>
      <c r="H79" s="273"/>
      <c r="I79" s="273"/>
      <c r="J79" s="274"/>
    </row>
    <row r="80" spans="1:10" ht="15">
      <c r="A80" s="284"/>
      <c r="B80" s="282"/>
      <c r="C80" s="287"/>
      <c r="D80" s="287"/>
      <c r="E80" s="287"/>
      <c r="F80" s="277"/>
      <c r="G80" s="273"/>
      <c r="H80" s="273"/>
      <c r="I80" s="273"/>
      <c r="J80" s="274"/>
    </row>
    <row r="81" spans="1:10" ht="15">
      <c r="A81" s="288"/>
      <c r="B81" s="286"/>
      <c r="C81" s="287"/>
      <c r="D81" s="287"/>
      <c r="E81" s="287"/>
      <c r="F81" s="277"/>
      <c r="G81" s="273"/>
      <c r="H81" s="270"/>
      <c r="I81" s="272"/>
      <c r="J81" s="289"/>
    </row>
    <row r="82" spans="1:10" ht="15">
      <c r="A82" s="290"/>
      <c r="B82" s="290"/>
      <c r="C82" s="291"/>
      <c r="D82" s="291"/>
      <c r="E82" s="291"/>
      <c r="F82" s="291"/>
      <c r="G82" s="290"/>
      <c r="H82" s="290"/>
      <c r="I82" s="290"/>
      <c r="J82" s="292"/>
    </row>
    <row r="83" spans="1:10" ht="15">
      <c r="A83" s="268"/>
      <c r="B83" s="314"/>
      <c r="C83" s="277"/>
      <c r="D83" s="277"/>
      <c r="E83" s="277"/>
      <c r="F83" s="277"/>
      <c r="G83" s="273"/>
      <c r="H83" s="273"/>
      <c r="I83" s="273"/>
      <c r="J83" s="274"/>
    </row>
    <row r="84" spans="1:10" ht="15">
      <c r="A84" s="275"/>
      <c r="B84" s="294"/>
      <c r="C84" s="277"/>
      <c r="D84" s="277"/>
      <c r="E84" s="277"/>
      <c r="F84" s="277"/>
      <c r="G84" s="273"/>
      <c r="H84" s="273"/>
      <c r="I84" s="273"/>
      <c r="J84" s="274"/>
    </row>
    <row r="85" spans="1:10" ht="15">
      <c r="A85" s="278"/>
      <c r="B85" s="294"/>
      <c r="C85" s="277"/>
      <c r="D85" s="277"/>
      <c r="E85" s="277"/>
      <c r="F85" s="277"/>
      <c r="G85" s="273"/>
      <c r="H85" s="273"/>
      <c r="I85" s="273"/>
      <c r="J85" s="274"/>
    </row>
    <row r="86" spans="1:10" ht="15">
      <c r="A86" s="279"/>
      <c r="B86" s="294"/>
      <c r="C86" s="277"/>
      <c r="D86" s="277"/>
      <c r="E86" s="277"/>
      <c r="F86" s="277"/>
      <c r="G86" s="273"/>
      <c r="H86" s="273"/>
      <c r="I86" s="273"/>
      <c r="J86" s="274"/>
    </row>
    <row r="87" spans="1:10" ht="15">
      <c r="A87" s="280"/>
      <c r="B87" s="294"/>
      <c r="C87" s="277"/>
      <c r="D87" s="277"/>
      <c r="E87" s="277"/>
      <c r="F87" s="277"/>
      <c r="G87" s="273"/>
      <c r="H87" s="273"/>
      <c r="I87" s="273"/>
      <c r="J87" s="274"/>
    </row>
    <row r="88" spans="1:10" ht="15">
      <c r="A88" s="279"/>
      <c r="B88" s="286"/>
      <c r="C88" s="277"/>
      <c r="D88" s="277"/>
      <c r="E88" s="277"/>
      <c r="F88" s="277"/>
      <c r="G88" s="273"/>
      <c r="H88" s="273"/>
      <c r="I88" s="273"/>
      <c r="J88" s="274"/>
    </row>
    <row r="89" spans="1:10" ht="15">
      <c r="A89" s="283"/>
      <c r="B89" s="295"/>
      <c r="C89" s="277"/>
      <c r="D89" s="277"/>
      <c r="E89" s="277"/>
      <c r="F89" s="277"/>
      <c r="G89" s="273"/>
      <c r="H89" s="273"/>
      <c r="I89" s="273"/>
      <c r="J89" s="274"/>
    </row>
    <row r="90" spans="1:10" ht="15">
      <c r="A90" s="280"/>
      <c r="B90" s="296"/>
      <c r="C90" s="277"/>
      <c r="D90" s="277"/>
      <c r="E90" s="277"/>
      <c r="F90" s="277"/>
      <c r="G90" s="273"/>
      <c r="H90" s="273"/>
      <c r="I90" s="273"/>
      <c r="J90" s="274"/>
    </row>
    <row r="91" spans="1:10" ht="15">
      <c r="A91" s="279"/>
      <c r="B91" s="286"/>
      <c r="C91" s="277"/>
      <c r="D91" s="277"/>
      <c r="E91" s="277"/>
      <c r="F91" s="277"/>
      <c r="G91" s="273"/>
      <c r="H91" s="273"/>
      <c r="I91" s="273"/>
      <c r="J91" s="274"/>
    </row>
    <row r="92" spans="1:10" ht="15">
      <c r="A92" s="283"/>
      <c r="B92" s="294"/>
      <c r="C92" s="277"/>
      <c r="D92" s="277"/>
      <c r="E92" s="277"/>
      <c r="F92" s="277"/>
      <c r="G92" s="273"/>
      <c r="H92" s="273"/>
      <c r="I92" s="273"/>
      <c r="J92" s="274"/>
    </row>
    <row r="93" spans="1:10" ht="15">
      <c r="A93" s="280"/>
      <c r="B93" s="286"/>
      <c r="C93" s="277"/>
      <c r="D93" s="277"/>
      <c r="E93" s="277"/>
      <c r="F93" s="277"/>
      <c r="G93" s="273"/>
      <c r="H93" s="273"/>
      <c r="I93" s="273"/>
      <c r="J93" s="274"/>
    </row>
    <row r="94" spans="1:10" ht="15">
      <c r="A94" s="297"/>
      <c r="B94" s="286"/>
      <c r="C94" s="287"/>
      <c r="D94" s="287"/>
      <c r="E94" s="287"/>
      <c r="F94" s="277"/>
      <c r="G94" s="273"/>
      <c r="H94" s="273"/>
      <c r="I94" s="273"/>
      <c r="J94" s="274"/>
    </row>
    <row r="95" spans="1:10" ht="15">
      <c r="A95" s="288"/>
      <c r="B95" s="286"/>
      <c r="C95" s="287"/>
      <c r="D95" s="287"/>
      <c r="E95" s="287"/>
      <c r="F95" s="277"/>
      <c r="G95" s="273"/>
      <c r="H95" s="270"/>
      <c r="I95" s="272"/>
      <c r="J95" s="289"/>
    </row>
    <row r="96" spans="1:10" ht="12.75">
      <c r="A96" s="298"/>
      <c r="B96" s="299"/>
      <c r="C96" s="299"/>
      <c r="D96" s="299"/>
      <c r="E96" s="299"/>
      <c r="F96" s="299"/>
      <c r="G96" s="299"/>
      <c r="H96" s="299"/>
      <c r="I96" s="299"/>
      <c r="J96" s="300"/>
    </row>
    <row r="97" spans="1:10" ht="15">
      <c r="A97" s="268"/>
      <c r="B97" s="314"/>
      <c r="C97" s="277"/>
      <c r="D97" s="277"/>
      <c r="E97" s="277"/>
      <c r="F97" s="277"/>
      <c r="G97" s="273"/>
      <c r="H97" s="273"/>
      <c r="I97" s="273"/>
      <c r="J97" s="274"/>
    </row>
    <row r="98" spans="1:10" ht="15">
      <c r="A98" s="275"/>
      <c r="B98" s="294"/>
      <c r="C98" s="277"/>
      <c r="D98" s="277"/>
      <c r="E98" s="277"/>
      <c r="F98" s="277"/>
      <c r="G98" s="273"/>
      <c r="H98" s="273"/>
      <c r="I98" s="273"/>
      <c r="J98" s="274"/>
    </row>
    <row r="99" spans="1:10" ht="15">
      <c r="A99" s="278"/>
      <c r="B99" s="294"/>
      <c r="C99" s="277"/>
      <c r="D99" s="277"/>
      <c r="E99" s="277"/>
      <c r="F99" s="277"/>
      <c r="G99" s="273"/>
      <c r="H99" s="273"/>
      <c r="I99" s="273"/>
      <c r="J99" s="274"/>
    </row>
    <row r="100" spans="1:10" ht="15">
      <c r="A100" s="279"/>
      <c r="B100" s="294"/>
      <c r="C100" s="277"/>
      <c r="D100" s="277"/>
      <c r="E100" s="277"/>
      <c r="F100" s="277"/>
      <c r="G100" s="273"/>
      <c r="H100" s="273"/>
      <c r="I100" s="273"/>
      <c r="J100" s="274"/>
    </row>
    <row r="101" spans="1:10" ht="15">
      <c r="A101" s="280"/>
      <c r="B101" s="294"/>
      <c r="C101" s="277"/>
      <c r="D101" s="277"/>
      <c r="E101" s="277"/>
      <c r="F101" s="277"/>
      <c r="G101" s="273"/>
      <c r="H101" s="273"/>
      <c r="I101" s="273"/>
      <c r="J101" s="274"/>
    </row>
    <row r="102" spans="1:10" ht="15">
      <c r="A102" s="279"/>
      <c r="B102" s="286"/>
      <c r="C102" s="277"/>
      <c r="D102" s="277"/>
      <c r="E102" s="277"/>
      <c r="F102" s="277"/>
      <c r="G102" s="273"/>
      <c r="H102" s="273"/>
      <c r="I102" s="273"/>
      <c r="J102" s="274"/>
    </row>
    <row r="103" spans="1:10" ht="15">
      <c r="A103" s="283"/>
      <c r="B103" s="295"/>
      <c r="C103" s="277"/>
      <c r="D103" s="277"/>
      <c r="E103" s="277"/>
      <c r="F103" s="277"/>
      <c r="G103" s="273"/>
      <c r="H103" s="273"/>
      <c r="I103" s="273"/>
      <c r="J103" s="274"/>
    </row>
    <row r="104" spans="1:10" ht="15">
      <c r="A104" s="280"/>
      <c r="B104" s="296"/>
      <c r="C104" s="277"/>
      <c r="D104" s="277"/>
      <c r="E104" s="277"/>
      <c r="F104" s="277"/>
      <c r="G104" s="273"/>
      <c r="H104" s="273"/>
      <c r="I104" s="273"/>
      <c r="J104" s="274"/>
    </row>
    <row r="105" spans="1:10" ht="15">
      <c r="A105" s="315"/>
      <c r="B105" s="316"/>
      <c r="C105" s="317"/>
      <c r="D105" s="317"/>
      <c r="E105" s="317"/>
      <c r="F105" s="317"/>
      <c r="G105" s="318"/>
      <c r="H105" s="318"/>
      <c r="I105" s="318"/>
      <c r="J105" s="319"/>
    </row>
    <row r="106" spans="1:10" ht="15">
      <c r="A106" s="320"/>
      <c r="B106" s="321"/>
      <c r="C106" s="317"/>
      <c r="D106" s="317"/>
      <c r="E106" s="317"/>
      <c r="F106" s="317"/>
      <c r="G106" s="318"/>
      <c r="H106" s="318"/>
      <c r="I106" s="318"/>
      <c r="J106" s="319"/>
    </row>
    <row r="107" spans="1:10" ht="15">
      <c r="A107" s="322"/>
      <c r="B107" s="316"/>
      <c r="C107" s="317"/>
      <c r="D107" s="317"/>
      <c r="E107" s="317"/>
      <c r="F107" s="317"/>
      <c r="G107" s="318"/>
      <c r="H107" s="318"/>
      <c r="I107" s="318"/>
      <c r="J107" s="319"/>
    </row>
    <row r="108" spans="1:10" ht="15">
      <c r="A108" s="323"/>
      <c r="B108" s="316"/>
      <c r="C108" s="324"/>
      <c r="D108" s="324"/>
      <c r="E108" s="324"/>
      <c r="F108" s="317"/>
      <c r="G108" s="318"/>
      <c r="H108" s="318"/>
      <c r="I108" s="318"/>
      <c r="J108" s="319"/>
    </row>
    <row r="109" spans="1:10" ht="15">
      <c r="A109" s="288"/>
      <c r="B109" s="316"/>
      <c r="C109" s="324"/>
      <c r="D109" s="324"/>
      <c r="E109" s="324"/>
      <c r="F109" s="317"/>
      <c r="G109" s="318"/>
      <c r="H109" s="325"/>
      <c r="I109" s="326"/>
      <c r="J109" s="327"/>
    </row>
    <row r="110" spans="1:10" ht="12.75">
      <c r="A110" s="298"/>
      <c r="B110" s="299"/>
      <c r="C110" s="299"/>
      <c r="D110" s="299"/>
      <c r="E110" s="299"/>
      <c r="F110" s="299"/>
      <c r="G110" s="299"/>
      <c r="H110" s="299"/>
      <c r="I110" s="299"/>
      <c r="J110" s="300"/>
    </row>
    <row r="111" spans="1:10" ht="15">
      <c r="A111" s="288"/>
      <c r="B111" s="316"/>
      <c r="C111" s="328"/>
      <c r="D111" s="329"/>
      <c r="E111" s="329"/>
      <c r="F111" s="329"/>
      <c r="G111" s="330"/>
      <c r="H111" s="325"/>
      <c r="I111" s="326"/>
      <c r="J111" s="327"/>
    </row>
    <row r="112" spans="1:10" ht="15.75" thickBot="1">
      <c r="A112" s="331"/>
      <c r="B112" s="331"/>
      <c r="C112" s="332"/>
      <c r="D112" s="332"/>
      <c r="E112" s="332"/>
      <c r="F112" s="332"/>
      <c r="G112" s="331"/>
      <c r="H112" s="331"/>
      <c r="I112" s="331"/>
      <c r="J112" s="333"/>
    </row>
    <row r="113" spans="1:10" ht="13.5">
      <c r="A113" s="307"/>
      <c r="B113" s="308"/>
      <c r="C113" s="308"/>
      <c r="D113" s="308"/>
      <c r="E113" s="308"/>
      <c r="F113" s="308"/>
      <c r="G113" s="308"/>
      <c r="H113" s="308"/>
      <c r="I113" s="308"/>
      <c r="J113" s="308"/>
    </row>
    <row r="114" spans="1:10" ht="15">
      <c r="A114" s="334"/>
      <c r="B114" s="269"/>
      <c r="C114" s="335"/>
      <c r="D114" s="335"/>
      <c r="E114" s="277"/>
      <c r="F114" s="335"/>
      <c r="G114" s="273"/>
      <c r="H114" s="273"/>
      <c r="I114" s="273"/>
      <c r="J114" s="274"/>
    </row>
    <row r="115" spans="1:10" ht="15">
      <c r="A115" s="336"/>
      <c r="B115" s="337"/>
      <c r="C115" s="277"/>
      <c r="D115" s="277"/>
      <c r="E115" s="277"/>
      <c r="F115" s="277"/>
      <c r="G115" s="338"/>
      <c r="H115" s="273"/>
      <c r="I115" s="313"/>
      <c r="J115" s="274"/>
    </row>
    <row r="116" spans="1:10" ht="15">
      <c r="A116" s="279"/>
      <c r="B116" s="286"/>
      <c r="C116" s="277"/>
      <c r="D116" s="277"/>
      <c r="E116" s="277"/>
      <c r="F116" s="277"/>
      <c r="G116" s="338"/>
      <c r="H116" s="273"/>
      <c r="I116" s="313"/>
      <c r="J116" s="274"/>
    </row>
    <row r="117" spans="1:10" ht="15">
      <c r="A117" s="283"/>
      <c r="B117" s="294"/>
      <c r="C117" s="277"/>
      <c r="D117" s="277"/>
      <c r="E117" s="277"/>
      <c r="F117" s="277"/>
      <c r="G117" s="273"/>
      <c r="H117" s="273"/>
      <c r="I117" s="313"/>
      <c r="J117" s="274"/>
    </row>
    <row r="118" spans="1:10" ht="15">
      <c r="A118" s="336"/>
      <c r="B118" s="288"/>
      <c r="C118" s="277"/>
      <c r="D118" s="277"/>
      <c r="E118" s="277"/>
      <c r="F118" s="277"/>
      <c r="G118" s="273"/>
      <c r="H118" s="273"/>
      <c r="I118" s="313"/>
      <c r="J118" s="274"/>
    </row>
    <row r="119" spans="1:10" ht="15">
      <c r="A119" s="284"/>
      <c r="B119" s="286"/>
      <c r="C119" s="287"/>
      <c r="D119" s="287"/>
      <c r="E119" s="287"/>
      <c r="F119" s="277"/>
      <c r="G119" s="273"/>
      <c r="H119" s="273"/>
      <c r="I119" s="313"/>
      <c r="J119" s="274"/>
    </row>
    <row r="120" spans="1:10" ht="15">
      <c r="A120" s="284"/>
      <c r="B120" s="288"/>
      <c r="C120" s="287"/>
      <c r="D120" s="287"/>
      <c r="E120" s="287"/>
      <c r="F120" s="277"/>
      <c r="G120" s="273"/>
      <c r="H120" s="273"/>
      <c r="I120" s="313"/>
      <c r="J120" s="274"/>
    </row>
    <row r="121" spans="1:10" ht="15">
      <c r="A121" s="288"/>
      <c r="B121" s="286"/>
      <c r="C121" s="287"/>
      <c r="D121" s="287"/>
      <c r="E121" s="287"/>
      <c r="F121" s="277"/>
      <c r="G121" s="273"/>
      <c r="H121" s="339"/>
      <c r="I121" s="340"/>
      <c r="J121" s="289"/>
    </row>
    <row r="122" spans="1:10" ht="15">
      <c r="A122" s="288"/>
      <c r="B122" s="288"/>
      <c r="C122" s="287"/>
      <c r="D122" s="287"/>
      <c r="E122" s="287"/>
      <c r="F122" s="277"/>
      <c r="G122" s="273"/>
      <c r="H122" s="341"/>
      <c r="I122" s="342"/>
      <c r="J122" s="289"/>
    </row>
    <row r="123" spans="1:10" ht="15">
      <c r="A123" s="288"/>
      <c r="B123" s="286"/>
      <c r="C123" s="287"/>
      <c r="D123" s="287"/>
      <c r="E123" s="287"/>
      <c r="F123" s="277"/>
      <c r="G123" s="273"/>
      <c r="H123" s="277"/>
      <c r="I123" s="339"/>
      <c r="J123" s="289"/>
    </row>
    <row r="124" spans="1:10" ht="15">
      <c r="A124" s="288"/>
      <c r="B124" s="286"/>
      <c r="C124" s="287"/>
      <c r="D124" s="287"/>
      <c r="E124" s="287"/>
      <c r="F124" s="277"/>
      <c r="G124" s="273"/>
      <c r="H124" s="277"/>
      <c r="I124" s="313"/>
      <c r="J124" s="289"/>
    </row>
    <row r="125" spans="1:10" ht="15">
      <c r="A125" s="290"/>
      <c r="B125" s="290"/>
      <c r="C125" s="291"/>
      <c r="D125" s="291"/>
      <c r="E125" s="291"/>
      <c r="F125" s="291"/>
      <c r="G125" s="270"/>
      <c r="H125" s="272"/>
      <c r="I125" s="290"/>
      <c r="J125" s="289"/>
    </row>
    <row r="126" spans="1:10" ht="15">
      <c r="A126" s="268"/>
      <c r="B126" s="314"/>
      <c r="C126" s="277"/>
      <c r="D126" s="277"/>
      <c r="E126" s="277"/>
      <c r="F126" s="277"/>
      <c r="G126" s="273"/>
      <c r="H126" s="273"/>
      <c r="I126" s="273"/>
      <c r="J126" s="274"/>
    </row>
    <row r="127" spans="1:10" ht="15">
      <c r="A127" s="275"/>
      <c r="B127" s="294"/>
      <c r="C127" s="277"/>
      <c r="D127" s="277"/>
      <c r="E127" s="277"/>
      <c r="F127" s="277"/>
      <c r="G127" s="273"/>
      <c r="H127" s="273"/>
      <c r="I127" s="273"/>
      <c r="J127" s="274"/>
    </row>
    <row r="128" spans="1:10" ht="15">
      <c r="A128" s="278"/>
      <c r="B128" s="294"/>
      <c r="C128" s="277"/>
      <c r="D128" s="277"/>
      <c r="E128" s="277"/>
      <c r="F128" s="277"/>
      <c r="G128" s="273"/>
      <c r="H128" s="273"/>
      <c r="I128" s="273"/>
      <c r="J128" s="274"/>
    </row>
    <row r="129" spans="1:10" ht="15">
      <c r="A129" s="279"/>
      <c r="B129" s="294"/>
      <c r="C129" s="277"/>
      <c r="D129" s="277"/>
      <c r="E129" s="277"/>
      <c r="F129" s="277"/>
      <c r="G129" s="273"/>
      <c r="H129" s="273"/>
      <c r="I129" s="273"/>
      <c r="J129" s="274"/>
    </row>
    <row r="130" spans="1:10" ht="15">
      <c r="A130" s="280"/>
      <c r="B130" s="294"/>
      <c r="C130" s="277"/>
      <c r="D130" s="277"/>
      <c r="E130" s="277"/>
      <c r="F130" s="277"/>
      <c r="G130" s="273"/>
      <c r="H130" s="273"/>
      <c r="I130" s="273"/>
      <c r="J130" s="274"/>
    </row>
    <row r="131" spans="1:10" ht="15">
      <c r="A131" s="279"/>
      <c r="B131" s="286"/>
      <c r="C131" s="277"/>
      <c r="D131" s="277"/>
      <c r="E131" s="277"/>
      <c r="F131" s="277"/>
      <c r="G131" s="273"/>
      <c r="H131" s="273"/>
      <c r="I131" s="273"/>
      <c r="J131" s="274"/>
    </row>
    <row r="132" spans="1:10" ht="15">
      <c r="A132" s="283"/>
      <c r="B132" s="295"/>
      <c r="C132" s="277"/>
      <c r="D132" s="277"/>
      <c r="E132" s="277"/>
      <c r="F132" s="277"/>
      <c r="G132" s="273"/>
      <c r="H132" s="273"/>
      <c r="I132" s="273"/>
      <c r="J132" s="274"/>
    </row>
    <row r="133" spans="1:10" ht="15">
      <c r="A133" s="280"/>
      <c r="B133" s="296"/>
      <c r="C133" s="277"/>
      <c r="D133" s="277"/>
      <c r="E133" s="277"/>
      <c r="F133" s="277"/>
      <c r="G133" s="273"/>
      <c r="H133" s="273"/>
      <c r="I133" s="273"/>
      <c r="J133" s="274"/>
    </row>
    <row r="134" spans="1:10" ht="15">
      <c r="A134" s="279"/>
      <c r="B134" s="286"/>
      <c r="C134" s="277"/>
      <c r="D134" s="277"/>
      <c r="E134" s="277"/>
      <c r="F134" s="277"/>
      <c r="G134" s="273"/>
      <c r="H134" s="273"/>
      <c r="I134" s="273"/>
      <c r="J134" s="274"/>
    </row>
    <row r="135" spans="1:10" ht="15">
      <c r="A135" s="283"/>
      <c r="B135" s="294"/>
      <c r="C135" s="277"/>
      <c r="D135" s="277"/>
      <c r="E135" s="277"/>
      <c r="F135" s="277"/>
      <c r="G135" s="273"/>
      <c r="H135" s="273"/>
      <c r="I135" s="273"/>
      <c r="J135" s="274"/>
    </row>
    <row r="136" spans="1:10" ht="15">
      <c r="A136" s="280"/>
      <c r="B136" s="286"/>
      <c r="C136" s="277"/>
      <c r="D136" s="277"/>
      <c r="E136" s="277"/>
      <c r="F136" s="277"/>
      <c r="G136" s="273"/>
      <c r="H136" s="273"/>
      <c r="I136" s="273"/>
      <c r="J136" s="274"/>
    </row>
    <row r="137" spans="1:10" ht="15">
      <c r="A137" s="323"/>
      <c r="B137" s="316"/>
      <c r="C137" s="324"/>
      <c r="D137" s="324"/>
      <c r="E137" s="324"/>
      <c r="F137" s="317"/>
      <c r="G137" s="318"/>
      <c r="H137" s="318"/>
      <c r="I137" s="318"/>
      <c r="J137" s="319"/>
    </row>
    <row r="138" spans="1:10" ht="15">
      <c r="A138" s="288"/>
      <c r="B138" s="316"/>
      <c r="C138" s="324"/>
      <c r="D138" s="324"/>
      <c r="E138" s="324"/>
      <c r="F138" s="317"/>
      <c r="G138" s="318"/>
      <c r="H138" s="325"/>
      <c r="I138" s="326"/>
      <c r="J138" s="327"/>
    </row>
    <row r="139" spans="1:10" ht="12.75">
      <c r="A139" s="298"/>
      <c r="B139" s="299"/>
      <c r="C139" s="299"/>
      <c r="D139" s="299"/>
      <c r="E139" s="299"/>
      <c r="F139" s="299"/>
      <c r="G139" s="299"/>
      <c r="H139" s="299"/>
      <c r="I139" s="299"/>
      <c r="J139" s="300"/>
    </row>
    <row r="140" spans="1:10" ht="15.75" thickBot="1">
      <c r="A140" s="343"/>
      <c r="B140" s="344"/>
      <c r="C140" s="345"/>
      <c r="D140" s="346"/>
      <c r="E140" s="346"/>
      <c r="F140" s="346"/>
      <c r="G140" s="347"/>
      <c r="H140" s="348"/>
      <c r="I140" s="349"/>
      <c r="J140" s="289"/>
    </row>
    <row r="141" spans="1:10" ht="15.75" thickBot="1">
      <c r="A141" s="350"/>
      <c r="B141" s="351"/>
      <c r="C141" s="352"/>
      <c r="D141" s="352"/>
      <c r="E141" s="352"/>
      <c r="F141" s="352"/>
      <c r="G141" s="353"/>
      <c r="H141" s="354"/>
      <c r="I141" s="355"/>
      <c r="J141" s="356"/>
    </row>
  </sheetData>
  <mergeCells count="72">
    <mergeCell ref="A139:J139"/>
    <mergeCell ref="C140:G140"/>
    <mergeCell ref="H140:I140"/>
    <mergeCell ref="B141:G141"/>
    <mergeCell ref="H141:I141"/>
    <mergeCell ref="A129:A130"/>
    <mergeCell ref="A131:A133"/>
    <mergeCell ref="A134:A136"/>
    <mergeCell ref="H138:I138"/>
    <mergeCell ref="A113:J113"/>
    <mergeCell ref="A116:A117"/>
    <mergeCell ref="G125:H125"/>
    <mergeCell ref="A126:A128"/>
    <mergeCell ref="A105:A107"/>
    <mergeCell ref="H109:I109"/>
    <mergeCell ref="A110:J110"/>
    <mergeCell ref="C111:G111"/>
    <mergeCell ref="H111:I111"/>
    <mergeCell ref="A96:J96"/>
    <mergeCell ref="A97:A99"/>
    <mergeCell ref="A100:A101"/>
    <mergeCell ref="A102:A104"/>
    <mergeCell ref="A86:A87"/>
    <mergeCell ref="A88:A90"/>
    <mergeCell ref="A91:A93"/>
    <mergeCell ref="H95:I95"/>
    <mergeCell ref="A74:A76"/>
    <mergeCell ref="A77:A79"/>
    <mergeCell ref="H81:I81"/>
    <mergeCell ref="A83:A85"/>
    <mergeCell ref="A68:J68"/>
    <mergeCell ref="A69:A71"/>
    <mergeCell ref="C69:F69"/>
    <mergeCell ref="A72:A73"/>
    <mergeCell ref="C73:F73"/>
    <mergeCell ref="A65:J65"/>
    <mergeCell ref="C66:G66"/>
    <mergeCell ref="H66:I66"/>
    <mergeCell ref="A67:J67"/>
    <mergeCell ref="A55:A56"/>
    <mergeCell ref="A57:A59"/>
    <mergeCell ref="A60:A62"/>
    <mergeCell ref="H64:I64"/>
    <mergeCell ref="A43:A45"/>
    <mergeCell ref="A46:A48"/>
    <mergeCell ref="H50:I50"/>
    <mergeCell ref="A52:A54"/>
    <mergeCell ref="A37:J37"/>
    <mergeCell ref="A38:A40"/>
    <mergeCell ref="C38:F38"/>
    <mergeCell ref="A41:A42"/>
    <mergeCell ref="C42:F42"/>
    <mergeCell ref="A34:J34"/>
    <mergeCell ref="C35:G35"/>
    <mergeCell ref="H35:I35"/>
    <mergeCell ref="A36:J36"/>
    <mergeCell ref="A24:A25"/>
    <mergeCell ref="A26:A28"/>
    <mergeCell ref="A29:A31"/>
    <mergeCell ref="H33:I33"/>
    <mergeCell ref="A12:A14"/>
    <mergeCell ref="A15:A17"/>
    <mergeCell ref="H19:I19"/>
    <mergeCell ref="A21:A23"/>
    <mergeCell ref="A7:A9"/>
    <mergeCell ref="C7:F7"/>
    <mergeCell ref="A10:A11"/>
    <mergeCell ref="C11:F11"/>
    <mergeCell ref="C4:F4"/>
    <mergeCell ref="G4:G5"/>
    <mergeCell ref="H4:J4"/>
    <mergeCell ref="A6:J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5"/>
  <sheetViews>
    <sheetView zoomScale="110" zoomScaleNormal="110" zoomScalePageLayoutView="0" workbookViewId="0" topLeftCell="A34">
      <selection activeCell="B108" sqref="B108:J108"/>
    </sheetView>
  </sheetViews>
  <sheetFormatPr defaultColWidth="9.140625" defaultRowHeight="12.75"/>
  <cols>
    <col min="1" max="1" width="26.28125" style="0" customWidth="1"/>
    <col min="2" max="2" width="18.00390625" style="0" customWidth="1"/>
    <col min="3" max="6" width="3.00390625" style="0" bestFit="1" customWidth="1"/>
    <col min="7" max="7" width="9.421875" style="0" customWidth="1"/>
    <col min="8" max="8" width="7.140625" style="0" customWidth="1"/>
    <col min="9" max="9" width="13.57421875" style="75" customWidth="1"/>
    <col min="10" max="10" width="12.140625" style="0" customWidth="1"/>
  </cols>
  <sheetData>
    <row r="1" spans="1:10" ht="12.75">
      <c r="A1" s="10" t="s">
        <v>80</v>
      </c>
      <c r="B1" s="11"/>
      <c r="C1" s="12"/>
      <c r="D1" s="12"/>
      <c r="E1" s="12"/>
      <c r="F1" s="12"/>
      <c r="G1" s="11"/>
      <c r="H1" s="11"/>
      <c r="I1" s="69"/>
      <c r="J1" s="13"/>
    </row>
    <row r="2" spans="1:10" ht="12.75">
      <c r="A2" s="14" t="s">
        <v>0</v>
      </c>
      <c r="B2" s="15" t="s">
        <v>1</v>
      </c>
      <c r="C2" s="12"/>
      <c r="D2" s="12"/>
      <c r="E2" s="12"/>
      <c r="F2" s="12"/>
      <c r="G2" s="11"/>
      <c r="H2" s="11"/>
      <c r="I2" s="69"/>
      <c r="J2" s="13"/>
    </row>
    <row r="3" spans="1:10" ht="13.5" thickBot="1">
      <c r="A3" s="16" t="s">
        <v>2</v>
      </c>
      <c r="B3" s="17" t="s">
        <v>3</v>
      </c>
      <c r="C3" s="18"/>
      <c r="D3" s="18"/>
      <c r="E3" s="18"/>
      <c r="F3" s="18"/>
      <c r="G3" s="17"/>
      <c r="H3" s="17"/>
      <c r="I3" s="70"/>
      <c r="J3" s="19"/>
    </row>
    <row r="4" spans="1:10" ht="13.5" customHeight="1" thickBot="1">
      <c r="A4" s="7" t="s">
        <v>4</v>
      </c>
      <c r="B4" s="8" t="s">
        <v>5</v>
      </c>
      <c r="C4" s="97" t="s">
        <v>6</v>
      </c>
      <c r="D4" s="98"/>
      <c r="E4" s="98"/>
      <c r="F4" s="99"/>
      <c r="G4" s="7" t="s">
        <v>7</v>
      </c>
      <c r="H4" s="97" t="s">
        <v>8</v>
      </c>
      <c r="I4" s="98"/>
      <c r="J4" s="99"/>
    </row>
    <row r="5" spans="1:10" ht="32.25" customHeight="1" thickBot="1">
      <c r="A5" s="20" t="s">
        <v>9</v>
      </c>
      <c r="B5" s="1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7"/>
      <c r="H5" s="3" t="s">
        <v>15</v>
      </c>
      <c r="I5" s="3" t="s">
        <v>16</v>
      </c>
      <c r="J5" s="4" t="s">
        <v>17</v>
      </c>
    </row>
    <row r="6" spans="1:10" ht="12.7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52.5" customHeight="1">
      <c r="A7" s="101" t="s">
        <v>115</v>
      </c>
      <c r="B7" s="21" t="s">
        <v>90</v>
      </c>
      <c r="C7" s="95"/>
      <c r="D7" s="104"/>
      <c r="E7" s="104"/>
      <c r="F7" s="96"/>
      <c r="G7" s="24"/>
      <c r="H7" s="24"/>
      <c r="I7" s="24"/>
      <c r="J7" s="25"/>
    </row>
    <row r="8" spans="1:10" ht="69" customHeight="1">
      <c r="A8" s="102"/>
      <c r="B8" s="26" t="s">
        <v>91</v>
      </c>
      <c r="C8" s="27" t="s">
        <v>35</v>
      </c>
      <c r="D8" s="27"/>
      <c r="E8" s="27"/>
      <c r="F8" s="27"/>
      <c r="G8" s="24" t="s">
        <v>139</v>
      </c>
      <c r="H8" s="24" t="s">
        <v>95</v>
      </c>
      <c r="I8" s="24"/>
      <c r="J8" s="25">
        <v>0</v>
      </c>
    </row>
    <row r="9" spans="1:10" ht="24.75" customHeight="1">
      <c r="A9" s="103"/>
      <c r="B9" s="26" t="s">
        <v>92</v>
      </c>
      <c r="C9" s="27" t="s">
        <v>35</v>
      </c>
      <c r="D9" s="27"/>
      <c r="E9" s="27"/>
      <c r="F9" s="27"/>
      <c r="G9" s="24" t="s">
        <v>140</v>
      </c>
      <c r="H9" s="24" t="s">
        <v>37</v>
      </c>
      <c r="I9" s="24">
        <v>74500</v>
      </c>
      <c r="J9" s="25">
        <v>5000</v>
      </c>
    </row>
    <row r="10" spans="1:10" ht="24.75" customHeight="1">
      <c r="A10" s="105" t="s">
        <v>127</v>
      </c>
      <c r="B10" s="26" t="s">
        <v>93</v>
      </c>
      <c r="C10" s="27"/>
      <c r="D10" s="27" t="s">
        <v>35</v>
      </c>
      <c r="E10" s="27"/>
      <c r="F10" s="27"/>
      <c r="G10" s="24" t="s">
        <v>141</v>
      </c>
      <c r="H10" s="24" t="s">
        <v>37</v>
      </c>
      <c r="I10" s="24">
        <v>72500</v>
      </c>
      <c r="J10" s="25">
        <v>7000</v>
      </c>
    </row>
    <row r="11" spans="1:10" ht="22.5" customHeight="1">
      <c r="A11" s="107"/>
      <c r="B11" s="26" t="s">
        <v>94</v>
      </c>
      <c r="C11" s="27"/>
      <c r="D11" s="27"/>
      <c r="E11" s="27" t="s">
        <v>35</v>
      </c>
      <c r="F11" s="27" t="s">
        <v>35</v>
      </c>
      <c r="G11" s="24" t="s">
        <v>141</v>
      </c>
      <c r="H11" s="24" t="s">
        <v>37</v>
      </c>
      <c r="I11" s="24">
        <v>72500</v>
      </c>
      <c r="J11" s="25">
        <v>2500</v>
      </c>
    </row>
    <row r="12" spans="1:10" ht="33.75" customHeight="1">
      <c r="A12" s="107"/>
      <c r="B12" s="26" t="s">
        <v>135</v>
      </c>
      <c r="C12" s="27" t="s">
        <v>35</v>
      </c>
      <c r="D12" s="27" t="s">
        <v>35</v>
      </c>
      <c r="E12" s="27" t="s">
        <v>35</v>
      </c>
      <c r="F12" s="27" t="s">
        <v>35</v>
      </c>
      <c r="G12" s="24" t="s">
        <v>141</v>
      </c>
      <c r="H12" s="24" t="s">
        <v>37</v>
      </c>
      <c r="I12" s="24">
        <v>72500</v>
      </c>
      <c r="J12" s="25">
        <v>3000</v>
      </c>
    </row>
    <row r="13" spans="1:10" ht="52.5" customHeight="1">
      <c r="A13" s="106"/>
      <c r="B13" s="29" t="s">
        <v>144</v>
      </c>
      <c r="C13" s="27"/>
      <c r="D13" s="27"/>
      <c r="E13" s="27" t="s">
        <v>35</v>
      </c>
      <c r="F13" s="27"/>
      <c r="G13" s="24" t="s">
        <v>40</v>
      </c>
      <c r="H13" s="24" t="s">
        <v>37</v>
      </c>
      <c r="I13" s="24">
        <v>73100</v>
      </c>
      <c r="J13" s="25">
        <v>9000</v>
      </c>
    </row>
    <row r="14" spans="1:10" ht="12.75">
      <c r="A14" s="105" t="s">
        <v>129</v>
      </c>
      <c r="B14" s="30" t="s">
        <v>20</v>
      </c>
      <c r="C14" s="27"/>
      <c r="D14" s="27"/>
      <c r="E14" s="27"/>
      <c r="F14" s="27"/>
      <c r="G14" s="24"/>
      <c r="H14" s="24"/>
      <c r="I14" s="24"/>
      <c r="J14" s="25"/>
    </row>
    <row r="15" spans="1:10" ht="12.75">
      <c r="A15" s="107"/>
      <c r="B15" s="31" t="s">
        <v>21</v>
      </c>
      <c r="C15" s="27"/>
      <c r="D15" s="27"/>
      <c r="E15" s="27"/>
      <c r="F15" s="27"/>
      <c r="G15" s="24"/>
      <c r="H15" s="24"/>
      <c r="I15" s="24"/>
      <c r="J15" s="25"/>
    </row>
    <row r="16" spans="1:10" ht="12.75">
      <c r="A16" s="106"/>
      <c r="B16" s="32" t="s">
        <v>22</v>
      </c>
      <c r="C16" s="27"/>
      <c r="D16" s="27"/>
      <c r="E16" s="27"/>
      <c r="F16" s="27"/>
      <c r="G16" s="24"/>
      <c r="H16" s="24"/>
      <c r="I16" s="24"/>
      <c r="J16" s="25"/>
    </row>
    <row r="17" spans="1:10" ht="12.75">
      <c r="A17" s="105" t="s">
        <v>128</v>
      </c>
      <c r="B17" s="30" t="s">
        <v>24</v>
      </c>
      <c r="C17" s="27"/>
      <c r="D17" s="27"/>
      <c r="E17" s="27"/>
      <c r="F17" s="27"/>
      <c r="G17" s="24"/>
      <c r="H17" s="24"/>
      <c r="I17" s="24"/>
      <c r="J17" s="25"/>
    </row>
    <row r="18" spans="1:10" ht="12.75">
      <c r="A18" s="107"/>
      <c r="B18" s="26" t="s">
        <v>25</v>
      </c>
      <c r="C18" s="27"/>
      <c r="D18" s="27"/>
      <c r="E18" s="27"/>
      <c r="F18" s="27"/>
      <c r="G18" s="24"/>
      <c r="H18" s="24"/>
      <c r="I18" s="24"/>
      <c r="J18" s="25"/>
    </row>
    <row r="19" spans="1:10" ht="12.75">
      <c r="A19" s="106"/>
      <c r="B19" s="33"/>
      <c r="C19" s="27"/>
      <c r="D19" s="27"/>
      <c r="E19" s="27"/>
      <c r="F19" s="27"/>
      <c r="G19" s="24"/>
      <c r="H19" s="24"/>
      <c r="I19" s="24"/>
      <c r="J19" s="25"/>
    </row>
    <row r="20" spans="1:10" ht="33.75">
      <c r="A20" s="31"/>
      <c r="B20" s="30" t="s">
        <v>26</v>
      </c>
      <c r="C20" s="34"/>
      <c r="D20" s="34"/>
      <c r="E20" s="34"/>
      <c r="F20" s="27"/>
      <c r="G20" s="24"/>
      <c r="H20" s="24"/>
      <c r="I20" s="24"/>
      <c r="J20" s="25"/>
    </row>
    <row r="21" spans="1:11" ht="12.75">
      <c r="A21" s="35"/>
      <c r="B21" s="33"/>
      <c r="C21" s="34"/>
      <c r="D21" s="34"/>
      <c r="E21" s="34"/>
      <c r="F21" s="27"/>
      <c r="G21" s="24"/>
      <c r="H21" s="95" t="s">
        <v>27</v>
      </c>
      <c r="I21" s="96"/>
      <c r="J21" s="36">
        <f>SUM(J7:J20)</f>
        <v>26500</v>
      </c>
      <c r="K21" s="83"/>
    </row>
    <row r="22" spans="1:10" ht="12.75">
      <c r="A22" s="37"/>
      <c r="B22" s="37"/>
      <c r="C22" s="38"/>
      <c r="D22" s="38"/>
      <c r="E22" s="38"/>
      <c r="F22" s="38"/>
      <c r="G22" s="37"/>
      <c r="H22" s="37"/>
      <c r="I22" s="71"/>
      <c r="J22" s="39"/>
    </row>
    <row r="23" spans="1:10" ht="12.75">
      <c r="A23" s="101" t="s">
        <v>28</v>
      </c>
      <c r="B23" s="40" t="s">
        <v>29</v>
      </c>
      <c r="C23" s="27"/>
      <c r="D23" s="27"/>
      <c r="E23" s="27"/>
      <c r="F23" s="27"/>
      <c r="G23" s="24"/>
      <c r="H23" s="24"/>
      <c r="I23" s="24"/>
      <c r="J23" s="25"/>
    </row>
    <row r="24" spans="1:10" ht="12.75">
      <c r="A24" s="102"/>
      <c r="B24" s="41"/>
      <c r="C24" s="27"/>
      <c r="D24" s="27"/>
      <c r="E24" s="27"/>
      <c r="F24" s="27"/>
      <c r="G24" s="24"/>
      <c r="H24" s="24"/>
      <c r="I24" s="24"/>
      <c r="J24" s="25"/>
    </row>
    <row r="25" spans="1:10" ht="19.5" customHeight="1">
      <c r="A25" s="103"/>
      <c r="B25" s="41"/>
      <c r="C25" s="27"/>
      <c r="D25" s="27"/>
      <c r="E25" s="27"/>
      <c r="F25" s="27"/>
      <c r="G25" s="24"/>
      <c r="H25" s="24"/>
      <c r="I25" s="24"/>
      <c r="J25" s="25"/>
    </row>
    <row r="26" spans="1:10" ht="12.75">
      <c r="A26" s="105" t="s">
        <v>18</v>
      </c>
      <c r="B26" s="41"/>
      <c r="C26" s="27"/>
      <c r="D26" s="27"/>
      <c r="E26" s="27"/>
      <c r="F26" s="27"/>
      <c r="G26" s="24"/>
      <c r="H26" s="24"/>
      <c r="I26" s="24"/>
      <c r="J26" s="25"/>
    </row>
    <row r="27" spans="1:10" ht="12.75">
      <c r="A27" s="106"/>
      <c r="B27" s="41"/>
      <c r="C27" s="27"/>
      <c r="D27" s="27"/>
      <c r="E27" s="27"/>
      <c r="F27" s="27"/>
      <c r="G27" s="24"/>
      <c r="H27" s="24"/>
      <c r="I27" s="24"/>
      <c r="J27" s="25"/>
    </row>
    <row r="28" spans="1:10" ht="12.75">
      <c r="A28" s="105" t="s">
        <v>19</v>
      </c>
      <c r="B28" s="33"/>
      <c r="C28" s="27"/>
      <c r="D28" s="27"/>
      <c r="E28" s="27"/>
      <c r="F28" s="27"/>
      <c r="G28" s="24"/>
      <c r="H28" s="24"/>
      <c r="I28" s="24"/>
      <c r="J28" s="25"/>
    </row>
    <row r="29" spans="1:10" ht="12.75">
      <c r="A29" s="107"/>
      <c r="B29" s="42"/>
      <c r="C29" s="27"/>
      <c r="D29" s="27"/>
      <c r="E29" s="27"/>
      <c r="F29" s="27"/>
      <c r="G29" s="24"/>
      <c r="H29" s="24"/>
      <c r="I29" s="24"/>
      <c r="J29" s="25"/>
    </row>
    <row r="30" spans="1:10" ht="12.75">
      <c r="A30" s="106"/>
      <c r="B30" s="43"/>
      <c r="C30" s="27"/>
      <c r="D30" s="27"/>
      <c r="E30" s="27"/>
      <c r="F30" s="27"/>
      <c r="G30" s="24"/>
      <c r="H30" s="24"/>
      <c r="I30" s="24"/>
      <c r="J30" s="25"/>
    </row>
    <row r="31" spans="1:10" ht="12.75">
      <c r="A31" s="105" t="s">
        <v>23</v>
      </c>
      <c r="B31" s="33"/>
      <c r="C31" s="27"/>
      <c r="D31" s="27"/>
      <c r="E31" s="27"/>
      <c r="F31" s="27"/>
      <c r="G31" s="24"/>
      <c r="H31" s="24"/>
      <c r="I31" s="24"/>
      <c r="J31" s="25"/>
    </row>
    <row r="32" spans="1:10" ht="12.75">
      <c r="A32" s="107"/>
      <c r="B32" s="41"/>
      <c r="C32" s="27"/>
      <c r="D32" s="27"/>
      <c r="E32" s="27"/>
      <c r="F32" s="27"/>
      <c r="G32" s="24"/>
      <c r="H32" s="24"/>
      <c r="I32" s="24"/>
      <c r="J32" s="25"/>
    </row>
    <row r="33" spans="1:10" ht="12.75">
      <c r="A33" s="106"/>
      <c r="B33" s="33"/>
      <c r="C33" s="27"/>
      <c r="D33" s="27"/>
      <c r="E33" s="27"/>
      <c r="F33" s="27"/>
      <c r="G33" s="24"/>
      <c r="H33" s="24"/>
      <c r="I33" s="24"/>
      <c r="J33" s="25"/>
    </row>
    <row r="34" spans="1:10" ht="12.75">
      <c r="A34" s="44"/>
      <c r="B34" s="33"/>
      <c r="C34" s="34"/>
      <c r="D34" s="34"/>
      <c r="E34" s="34"/>
      <c r="F34" s="27"/>
      <c r="G34" s="24"/>
      <c r="H34" s="24"/>
      <c r="I34" s="24"/>
      <c r="J34" s="25"/>
    </row>
    <row r="35" spans="1:10" ht="12.75">
      <c r="A35" s="35"/>
      <c r="B35" s="33"/>
      <c r="C35" s="34"/>
      <c r="D35" s="34"/>
      <c r="E35" s="34"/>
      <c r="F35" s="27"/>
      <c r="G35" s="24"/>
      <c r="H35" s="95" t="s">
        <v>30</v>
      </c>
      <c r="I35" s="96"/>
      <c r="J35" s="36">
        <f>SUM(J23:J34)</f>
        <v>0</v>
      </c>
    </row>
    <row r="36" spans="1:10" ht="12.75">
      <c r="A36" s="108"/>
      <c r="B36" s="109"/>
      <c r="C36" s="109"/>
      <c r="D36" s="109"/>
      <c r="E36" s="109"/>
      <c r="F36" s="109"/>
      <c r="G36" s="109"/>
      <c r="H36" s="109"/>
      <c r="I36" s="109"/>
      <c r="J36" s="110"/>
    </row>
    <row r="37" spans="1:10" ht="12.75">
      <c r="A37" s="35"/>
      <c r="B37" s="33"/>
      <c r="C37" s="111" t="s">
        <v>31</v>
      </c>
      <c r="D37" s="112"/>
      <c r="E37" s="112"/>
      <c r="F37" s="112"/>
      <c r="G37" s="113"/>
      <c r="H37" s="95" t="s">
        <v>32</v>
      </c>
      <c r="I37" s="96"/>
      <c r="J37" s="36">
        <f>SUM(J35,J21)</f>
        <v>26500</v>
      </c>
    </row>
    <row r="38" spans="1:10" ht="13.5" thickBot="1">
      <c r="A38" s="116"/>
      <c r="B38" s="117"/>
      <c r="C38" s="117"/>
      <c r="D38" s="117"/>
      <c r="E38" s="117"/>
      <c r="F38" s="117"/>
      <c r="G38" s="117"/>
      <c r="H38" s="117"/>
      <c r="I38" s="117"/>
      <c r="J38" s="118"/>
    </row>
    <row r="39" spans="1:10" ht="12.75">
      <c r="A39" s="92" t="s">
        <v>33</v>
      </c>
      <c r="B39" s="93"/>
      <c r="C39" s="93"/>
      <c r="D39" s="93"/>
      <c r="E39" s="93"/>
      <c r="F39" s="93"/>
      <c r="G39" s="93"/>
      <c r="H39" s="93"/>
      <c r="I39" s="93"/>
      <c r="J39" s="93"/>
    </row>
    <row r="40" spans="1:10" ht="23.25" customHeight="1">
      <c r="A40" s="101" t="s">
        <v>34</v>
      </c>
      <c r="B40" s="21" t="s">
        <v>96</v>
      </c>
      <c r="C40" s="95"/>
      <c r="D40" s="104"/>
      <c r="E40" s="104"/>
      <c r="F40" s="96"/>
      <c r="G40" s="24"/>
      <c r="H40" s="24"/>
      <c r="I40" s="24"/>
      <c r="J40" s="25"/>
    </row>
    <row r="41" spans="1:10" ht="67.5">
      <c r="A41" s="102"/>
      <c r="B41" s="5" t="s">
        <v>97</v>
      </c>
      <c r="C41" s="27"/>
      <c r="D41" s="27"/>
      <c r="E41" s="27"/>
      <c r="F41" s="27"/>
      <c r="G41" s="24"/>
      <c r="H41" s="24"/>
      <c r="I41" s="24"/>
      <c r="J41" s="25">
        <v>0</v>
      </c>
    </row>
    <row r="42" spans="1:10" ht="22.5">
      <c r="A42" s="103"/>
      <c r="B42" s="81" t="s">
        <v>102</v>
      </c>
      <c r="C42" s="27"/>
      <c r="D42" s="27"/>
      <c r="E42" s="27" t="s">
        <v>35</v>
      </c>
      <c r="F42" s="27" t="s">
        <v>35</v>
      </c>
      <c r="G42" s="24" t="s">
        <v>36</v>
      </c>
      <c r="H42" s="24" t="s">
        <v>37</v>
      </c>
      <c r="I42" s="24">
        <v>72500</v>
      </c>
      <c r="J42" s="45">
        <v>1000</v>
      </c>
    </row>
    <row r="43" spans="1:10" ht="22.5">
      <c r="A43" s="105" t="s">
        <v>38</v>
      </c>
      <c r="B43" s="6" t="s">
        <v>103</v>
      </c>
      <c r="C43" s="27"/>
      <c r="D43" s="27"/>
      <c r="E43" s="27" t="s">
        <v>35</v>
      </c>
      <c r="F43" s="27"/>
      <c r="G43" s="24" t="s">
        <v>40</v>
      </c>
      <c r="H43" s="24" t="s">
        <v>37</v>
      </c>
      <c r="I43" s="24">
        <v>72500</v>
      </c>
      <c r="J43" s="45">
        <v>300</v>
      </c>
    </row>
    <row r="44" spans="1:10" ht="23.25" customHeight="1">
      <c r="A44" s="107"/>
      <c r="B44" s="6" t="s">
        <v>98</v>
      </c>
      <c r="C44" s="27"/>
      <c r="D44" s="27"/>
      <c r="E44" s="27" t="s">
        <v>35</v>
      </c>
      <c r="F44" s="27" t="s">
        <v>35</v>
      </c>
      <c r="G44" s="24" t="s">
        <v>113</v>
      </c>
      <c r="H44" s="24"/>
      <c r="I44" s="24">
        <v>71400</v>
      </c>
      <c r="J44" s="45">
        <v>10000</v>
      </c>
    </row>
    <row r="45" spans="1:10" ht="15" customHeight="1">
      <c r="A45" s="94"/>
      <c r="B45" s="6" t="s">
        <v>99</v>
      </c>
      <c r="C45" s="27"/>
      <c r="D45" s="27"/>
      <c r="E45" s="27" t="s">
        <v>35</v>
      </c>
      <c r="F45" s="27" t="s">
        <v>35</v>
      </c>
      <c r="G45" s="24" t="s">
        <v>114</v>
      </c>
      <c r="H45" s="24" t="s">
        <v>37</v>
      </c>
      <c r="I45" s="24">
        <v>71400</v>
      </c>
      <c r="J45" s="45">
        <v>500</v>
      </c>
    </row>
    <row r="46" spans="1:10" ht="25.5" customHeight="1">
      <c r="A46" s="82"/>
      <c r="B46" s="6" t="s">
        <v>143</v>
      </c>
      <c r="C46" s="27"/>
      <c r="D46" s="27"/>
      <c r="E46" s="27" t="s">
        <v>35</v>
      </c>
      <c r="F46" s="27"/>
      <c r="G46" s="24" t="s">
        <v>40</v>
      </c>
      <c r="H46" s="24" t="s">
        <v>37</v>
      </c>
      <c r="I46" s="24">
        <v>73100</v>
      </c>
      <c r="J46" s="45">
        <v>10000</v>
      </c>
    </row>
    <row r="47" spans="1:10" ht="33.75">
      <c r="A47" s="105" t="s">
        <v>39</v>
      </c>
      <c r="B47" s="79" t="s">
        <v>100</v>
      </c>
      <c r="C47" s="27"/>
      <c r="D47" s="27"/>
      <c r="E47" s="27"/>
      <c r="F47" s="27"/>
      <c r="G47" s="24"/>
      <c r="H47" s="24"/>
      <c r="I47" s="24"/>
      <c r="J47" s="25"/>
    </row>
    <row r="48" spans="1:10" ht="22.5">
      <c r="A48" s="107"/>
      <c r="B48" s="79" t="s">
        <v>126</v>
      </c>
      <c r="C48" s="27"/>
      <c r="D48" s="27"/>
      <c r="E48" s="27"/>
      <c r="F48" s="27" t="s">
        <v>35</v>
      </c>
      <c r="G48" s="24" t="s">
        <v>40</v>
      </c>
      <c r="H48" s="24" t="s">
        <v>37</v>
      </c>
      <c r="I48" s="24">
        <v>74200</v>
      </c>
      <c r="J48" s="45">
        <v>500</v>
      </c>
    </row>
    <row r="49" spans="1:10" ht="22.5">
      <c r="A49" s="107"/>
      <c r="B49" s="44" t="s">
        <v>116</v>
      </c>
      <c r="C49" s="27"/>
      <c r="D49" s="27" t="s">
        <v>35</v>
      </c>
      <c r="E49" s="27"/>
      <c r="F49" s="77"/>
      <c r="G49" s="24" t="s">
        <v>40</v>
      </c>
      <c r="H49" s="24" t="s">
        <v>37</v>
      </c>
      <c r="I49" s="24">
        <v>72500</v>
      </c>
      <c r="J49" s="25">
        <v>1000</v>
      </c>
    </row>
    <row r="50" spans="1:10" ht="22.5">
      <c r="A50" s="107"/>
      <c r="B50" s="44" t="s">
        <v>117</v>
      </c>
      <c r="C50" s="27"/>
      <c r="D50" s="27"/>
      <c r="E50" s="27" t="s">
        <v>35</v>
      </c>
      <c r="G50" s="24" t="s">
        <v>40</v>
      </c>
      <c r="H50" s="9" t="s">
        <v>37</v>
      </c>
      <c r="I50" s="9">
        <v>72500</v>
      </c>
      <c r="J50" s="45">
        <v>400</v>
      </c>
    </row>
    <row r="51" spans="1:10" ht="22.5">
      <c r="A51" s="106"/>
      <c r="B51" s="31" t="s">
        <v>101</v>
      </c>
      <c r="C51" s="27"/>
      <c r="D51" s="27"/>
      <c r="E51" s="27"/>
      <c r="F51" s="27" t="s">
        <v>35</v>
      </c>
      <c r="G51" s="9"/>
      <c r="H51" s="9"/>
      <c r="I51" s="24"/>
      <c r="J51" s="45"/>
    </row>
    <row r="52" spans="1:10" ht="12.75">
      <c r="A52" s="105" t="s">
        <v>130</v>
      </c>
      <c r="B52" s="30"/>
      <c r="C52" s="27"/>
      <c r="D52" s="27"/>
      <c r="E52" s="27"/>
      <c r="F52" s="27"/>
      <c r="G52" s="24"/>
      <c r="H52" s="9"/>
      <c r="I52" s="9"/>
      <c r="J52" s="45"/>
    </row>
    <row r="53" spans="1:10" ht="12.75">
      <c r="A53" s="107"/>
      <c r="B53" s="26"/>
      <c r="C53" s="27"/>
      <c r="D53" s="27"/>
      <c r="E53" s="27"/>
      <c r="F53" s="27"/>
      <c r="G53" s="24"/>
      <c r="H53" s="24"/>
      <c r="I53" s="24"/>
      <c r="J53" s="25"/>
    </row>
    <row r="54" spans="1:10" ht="32.25" customHeight="1">
      <c r="A54" s="107"/>
      <c r="B54" s="33"/>
      <c r="C54" s="27"/>
      <c r="D54" s="27"/>
      <c r="E54" s="27"/>
      <c r="F54" s="27"/>
      <c r="G54" s="24"/>
      <c r="H54" s="24"/>
      <c r="I54" s="24"/>
      <c r="J54" s="25"/>
    </row>
    <row r="55" spans="1:10" ht="12.75">
      <c r="A55" s="114"/>
      <c r="B55" s="30"/>
      <c r="C55" s="34"/>
      <c r="D55" s="34"/>
      <c r="E55" s="34"/>
      <c r="F55" s="27"/>
      <c r="G55" s="24"/>
      <c r="H55" s="24"/>
      <c r="I55" s="24"/>
      <c r="J55" s="25"/>
    </row>
    <row r="56" spans="1:10" ht="12.75">
      <c r="A56" s="115"/>
      <c r="B56" s="33"/>
      <c r="C56" s="34"/>
      <c r="D56" s="34"/>
      <c r="E56" s="34"/>
      <c r="F56" s="27"/>
      <c r="G56" s="24"/>
      <c r="H56" s="95" t="s">
        <v>42</v>
      </c>
      <c r="I56" s="96"/>
      <c r="J56" s="36">
        <f>SUM(J40:J55)</f>
        <v>23700</v>
      </c>
    </row>
    <row r="57" spans="1:10" ht="12.75">
      <c r="A57" s="37"/>
      <c r="B57" s="37"/>
      <c r="C57" s="38"/>
      <c r="D57" s="38"/>
      <c r="E57" s="38"/>
      <c r="F57" s="38"/>
      <c r="G57" s="37"/>
      <c r="H57" s="37"/>
      <c r="I57" s="71"/>
      <c r="J57" s="39"/>
    </row>
    <row r="58" spans="1:10" ht="45">
      <c r="A58" s="101" t="s">
        <v>131</v>
      </c>
      <c r="B58" s="66" t="s">
        <v>104</v>
      </c>
      <c r="C58" s="27"/>
      <c r="D58" s="27"/>
      <c r="E58" s="27"/>
      <c r="F58" s="27"/>
      <c r="G58" s="24"/>
      <c r="H58" s="24"/>
      <c r="I58" s="24"/>
      <c r="J58" s="25"/>
    </row>
    <row r="59" spans="1:10" ht="22.5">
      <c r="A59" s="102"/>
      <c r="B59" s="41" t="s">
        <v>105</v>
      </c>
      <c r="C59" s="27"/>
      <c r="D59" s="27" t="s">
        <v>35</v>
      </c>
      <c r="E59" s="27"/>
      <c r="F59" s="27"/>
      <c r="G59" s="24" t="s">
        <v>40</v>
      </c>
      <c r="H59" s="24" t="s">
        <v>37</v>
      </c>
      <c r="I59" s="72">
        <v>72210</v>
      </c>
      <c r="J59" s="24">
        <v>2500</v>
      </c>
    </row>
    <row r="60" spans="1:10" ht="22.5">
      <c r="A60" s="103"/>
      <c r="B60" s="41" t="s">
        <v>106</v>
      </c>
      <c r="C60" s="27"/>
      <c r="D60" s="27"/>
      <c r="E60" s="27" t="s">
        <v>35</v>
      </c>
      <c r="F60" s="27"/>
      <c r="G60" s="24" t="s">
        <v>40</v>
      </c>
      <c r="H60" s="24" t="s">
        <v>37</v>
      </c>
      <c r="I60" s="72">
        <v>71400</v>
      </c>
      <c r="J60" s="67">
        <v>10000</v>
      </c>
    </row>
    <row r="61" spans="1:10" ht="22.5">
      <c r="A61" s="105" t="s">
        <v>134</v>
      </c>
      <c r="B61" s="41" t="s">
        <v>107</v>
      </c>
      <c r="C61" s="27"/>
      <c r="D61" s="27"/>
      <c r="E61" s="27" t="s">
        <v>35</v>
      </c>
      <c r="F61" s="27"/>
      <c r="G61" s="24" t="s">
        <v>40</v>
      </c>
      <c r="H61" s="24"/>
      <c r="I61" s="72">
        <v>71400</v>
      </c>
      <c r="J61" s="67">
        <v>5000</v>
      </c>
    </row>
    <row r="62" spans="1:10" ht="39.75" customHeight="1">
      <c r="A62" s="106"/>
      <c r="B62" s="41" t="s">
        <v>108</v>
      </c>
      <c r="C62" s="27"/>
      <c r="D62" s="27"/>
      <c r="E62" s="27" t="s">
        <v>35</v>
      </c>
      <c r="F62" s="27" t="s">
        <v>35</v>
      </c>
      <c r="G62" s="24" t="s">
        <v>40</v>
      </c>
      <c r="H62" s="24" t="s">
        <v>37</v>
      </c>
      <c r="I62" s="73">
        <v>71400</v>
      </c>
      <c r="J62" s="67">
        <v>50000</v>
      </c>
    </row>
    <row r="63" spans="1:10" ht="45">
      <c r="A63" s="105" t="s">
        <v>132</v>
      </c>
      <c r="B63" s="35" t="s">
        <v>109</v>
      </c>
      <c r="C63" s="27"/>
      <c r="D63" s="27"/>
      <c r="E63" s="27"/>
      <c r="F63" s="27"/>
      <c r="G63" s="24"/>
      <c r="H63" s="24"/>
      <c r="I63" s="24"/>
      <c r="J63" s="25"/>
    </row>
    <row r="64" spans="1:10" ht="22.5">
      <c r="A64" s="107"/>
      <c r="B64" s="42" t="s">
        <v>110</v>
      </c>
      <c r="C64" s="27" t="s">
        <v>35</v>
      </c>
      <c r="D64" s="27"/>
      <c r="E64" s="27"/>
      <c r="F64" s="27"/>
      <c r="G64" s="24" t="s">
        <v>40</v>
      </c>
      <c r="H64" s="24" t="s">
        <v>37</v>
      </c>
      <c r="I64" s="72">
        <v>72500</v>
      </c>
      <c r="J64" s="67">
        <v>2500</v>
      </c>
    </row>
    <row r="65" spans="1:10" ht="22.5">
      <c r="A65" s="106"/>
      <c r="B65" s="84" t="s">
        <v>111</v>
      </c>
      <c r="C65" s="85"/>
      <c r="D65" s="85" t="s">
        <v>35</v>
      </c>
      <c r="E65" s="85"/>
      <c r="F65" s="85"/>
      <c r="G65" s="86" t="s">
        <v>40</v>
      </c>
      <c r="H65" s="86" t="s">
        <v>37</v>
      </c>
      <c r="I65" s="87">
        <v>74200</v>
      </c>
      <c r="J65" s="88">
        <v>1000</v>
      </c>
    </row>
    <row r="66" spans="1:10" ht="33.75">
      <c r="A66" s="105" t="s">
        <v>133</v>
      </c>
      <c r="B66" s="33" t="s">
        <v>112</v>
      </c>
      <c r="C66" s="27"/>
      <c r="D66" s="27"/>
      <c r="E66" s="27"/>
      <c r="F66" s="27"/>
      <c r="G66" s="24"/>
      <c r="H66" s="24"/>
      <c r="I66" s="72"/>
      <c r="J66" s="24">
        <v>0</v>
      </c>
    </row>
    <row r="67" spans="1:10" ht="12.75">
      <c r="A67" s="107"/>
      <c r="B67" s="41"/>
      <c r="C67" s="27"/>
      <c r="D67" s="27"/>
      <c r="E67" s="27"/>
      <c r="F67" s="27"/>
      <c r="G67" s="24"/>
      <c r="H67" s="24"/>
      <c r="I67" s="24"/>
      <c r="J67" s="25"/>
    </row>
    <row r="68" spans="1:10" ht="30" customHeight="1">
      <c r="A68" s="106"/>
      <c r="B68" s="33"/>
      <c r="C68" s="27"/>
      <c r="D68" s="27"/>
      <c r="E68" s="27"/>
      <c r="F68" s="27"/>
      <c r="G68" s="24"/>
      <c r="H68" s="24"/>
      <c r="I68" s="24"/>
      <c r="J68" s="25"/>
    </row>
    <row r="69" spans="1:10" ht="12.75">
      <c r="A69" s="76"/>
      <c r="B69" s="33"/>
      <c r="C69" s="27"/>
      <c r="D69" s="27"/>
      <c r="E69" s="27"/>
      <c r="F69" s="27"/>
      <c r="G69" s="24"/>
      <c r="H69" s="24"/>
      <c r="I69" s="24"/>
      <c r="J69" s="25"/>
    </row>
    <row r="70" spans="1:10" ht="12.75">
      <c r="A70" s="76"/>
      <c r="B70" s="33"/>
      <c r="C70" s="27"/>
      <c r="D70" s="27"/>
      <c r="E70" s="27"/>
      <c r="F70" s="27"/>
      <c r="G70" s="24"/>
      <c r="H70" s="24"/>
      <c r="I70" s="24"/>
      <c r="J70" s="25"/>
    </row>
    <row r="71" spans="1:10" ht="12.75">
      <c r="A71" s="76"/>
      <c r="B71" s="33"/>
      <c r="C71" s="27"/>
      <c r="D71" s="27"/>
      <c r="E71" s="27"/>
      <c r="F71" s="27"/>
      <c r="G71" s="24"/>
      <c r="H71" s="24"/>
      <c r="I71" s="24"/>
      <c r="J71" s="25"/>
    </row>
    <row r="72" spans="1:10" ht="12.75">
      <c r="A72" s="44"/>
      <c r="B72" s="33"/>
      <c r="C72" s="34"/>
      <c r="D72" s="34"/>
      <c r="E72" s="34"/>
      <c r="F72" s="27"/>
      <c r="G72" s="24"/>
      <c r="H72" s="24"/>
      <c r="I72" s="24"/>
      <c r="J72" s="25"/>
    </row>
    <row r="73" spans="1:10" ht="12.75">
      <c r="A73" s="35"/>
      <c r="B73" s="33"/>
      <c r="C73" s="34"/>
      <c r="D73" s="34"/>
      <c r="E73" s="34"/>
      <c r="F73" s="27"/>
      <c r="G73" s="24"/>
      <c r="H73" s="95" t="s">
        <v>43</v>
      </c>
      <c r="I73" s="96"/>
      <c r="J73" s="36">
        <f>SUM(J58:J72)</f>
        <v>71000</v>
      </c>
    </row>
    <row r="74" spans="1:10" ht="12.75">
      <c r="A74" s="108"/>
      <c r="B74" s="109"/>
      <c r="C74" s="109"/>
      <c r="D74" s="109"/>
      <c r="E74" s="109"/>
      <c r="F74" s="109"/>
      <c r="G74" s="109"/>
      <c r="H74" s="109"/>
      <c r="I74" s="109"/>
      <c r="J74" s="110"/>
    </row>
    <row r="75" spans="1:10" ht="12.75">
      <c r="A75" s="35"/>
      <c r="B75" s="33"/>
      <c r="C75" s="111" t="s">
        <v>44</v>
      </c>
      <c r="D75" s="112"/>
      <c r="E75" s="112"/>
      <c r="F75" s="112"/>
      <c r="G75" s="113"/>
      <c r="H75" s="95" t="s">
        <v>45</v>
      </c>
      <c r="I75" s="96"/>
      <c r="J75" s="36">
        <f>SUM(J73,J56)</f>
        <v>94700</v>
      </c>
    </row>
    <row r="76" spans="1:10" ht="13.5" thickBot="1">
      <c r="A76" s="116"/>
      <c r="B76" s="117"/>
      <c r="C76" s="117"/>
      <c r="D76" s="117"/>
      <c r="E76" s="117"/>
      <c r="F76" s="117"/>
      <c r="G76" s="117"/>
      <c r="H76" s="117"/>
      <c r="I76" s="117"/>
      <c r="J76" s="118"/>
    </row>
    <row r="77" spans="1:10" ht="12.75">
      <c r="A77" s="92" t="s">
        <v>78</v>
      </c>
      <c r="B77" s="93"/>
      <c r="C77" s="93"/>
      <c r="D77" s="93"/>
      <c r="E77" s="93"/>
      <c r="F77" s="93"/>
      <c r="G77" s="93"/>
      <c r="H77" s="93"/>
      <c r="I77" s="93"/>
      <c r="J77" s="93"/>
    </row>
    <row r="78" spans="1:10" ht="21">
      <c r="A78" s="101" t="s">
        <v>46</v>
      </c>
      <c r="B78" s="21" t="s">
        <v>47</v>
      </c>
      <c r="C78" s="95"/>
      <c r="D78" s="104"/>
      <c r="E78" s="104"/>
      <c r="F78" s="96"/>
      <c r="G78" s="24"/>
      <c r="H78" s="24"/>
      <c r="I78" s="24"/>
      <c r="J78" s="25"/>
    </row>
    <row r="79" spans="1:10" ht="12.75">
      <c r="A79" s="102"/>
      <c r="B79" s="26" t="s">
        <v>48</v>
      </c>
      <c r="C79" s="27"/>
      <c r="D79" s="27"/>
      <c r="E79" s="27"/>
      <c r="F79" s="27"/>
      <c r="G79" s="24"/>
      <c r="H79" s="24"/>
      <c r="I79" s="24"/>
      <c r="J79" s="25"/>
    </row>
    <row r="80" spans="1:10" ht="12.75">
      <c r="A80" s="103"/>
      <c r="B80" s="26" t="s">
        <v>49</v>
      </c>
      <c r="C80" s="27"/>
      <c r="D80" s="27"/>
      <c r="E80" s="27"/>
      <c r="F80" s="27"/>
      <c r="G80" s="24"/>
      <c r="H80" s="24"/>
      <c r="I80" s="24"/>
      <c r="J80" s="25"/>
    </row>
    <row r="81" spans="1:10" ht="12.75">
      <c r="A81" s="105" t="s">
        <v>18</v>
      </c>
      <c r="B81" s="26"/>
      <c r="C81" s="27"/>
      <c r="D81" s="27"/>
      <c r="E81" s="27"/>
      <c r="F81" s="27"/>
      <c r="G81" s="24"/>
      <c r="H81" s="24"/>
      <c r="I81" s="24"/>
      <c r="J81" s="25"/>
    </row>
    <row r="82" spans="1:10" ht="21">
      <c r="A82" s="106"/>
      <c r="B82" s="29" t="s">
        <v>50</v>
      </c>
      <c r="C82" s="95"/>
      <c r="D82" s="104"/>
      <c r="E82" s="104"/>
      <c r="F82" s="96"/>
      <c r="G82" s="24"/>
      <c r="H82" s="24"/>
      <c r="I82" s="24"/>
      <c r="J82" s="25"/>
    </row>
    <row r="83" spans="1:10" ht="12.75">
      <c r="A83" s="105" t="s">
        <v>19</v>
      </c>
      <c r="B83" s="30" t="s">
        <v>51</v>
      </c>
      <c r="C83" s="27"/>
      <c r="D83" s="27"/>
      <c r="E83" s="27"/>
      <c r="F83" s="27"/>
      <c r="G83" s="24"/>
      <c r="H83" s="24"/>
      <c r="I83" s="24"/>
      <c r="J83" s="25"/>
    </row>
    <row r="84" spans="1:10" ht="12.75">
      <c r="A84" s="107"/>
      <c r="B84" s="26" t="s">
        <v>25</v>
      </c>
      <c r="C84" s="27"/>
      <c r="D84" s="27"/>
      <c r="E84" s="27"/>
      <c r="F84" s="27"/>
      <c r="G84" s="24"/>
      <c r="H84" s="24"/>
      <c r="I84" s="24"/>
      <c r="J84" s="25"/>
    </row>
    <row r="85" spans="1:10" ht="12.75">
      <c r="A85" s="106"/>
      <c r="B85" s="32"/>
      <c r="C85" s="27"/>
      <c r="D85" s="27"/>
      <c r="E85" s="27"/>
      <c r="F85" s="27"/>
      <c r="G85" s="24"/>
      <c r="H85" s="24"/>
      <c r="I85" s="24"/>
      <c r="J85" s="25"/>
    </row>
    <row r="86" spans="1:10" ht="12.75">
      <c r="A86" s="105" t="s">
        <v>23</v>
      </c>
      <c r="B86" s="30"/>
      <c r="C86" s="27"/>
      <c r="D86" s="27"/>
      <c r="E86" s="27"/>
      <c r="F86" s="27"/>
      <c r="G86" s="24"/>
      <c r="H86" s="24"/>
      <c r="I86" s="24"/>
      <c r="J86" s="25"/>
    </row>
    <row r="87" spans="1:10" ht="12.75">
      <c r="A87" s="107"/>
      <c r="B87" s="68"/>
      <c r="C87" s="27"/>
      <c r="D87" s="27"/>
      <c r="E87" s="27"/>
      <c r="F87" s="27"/>
      <c r="G87" s="24"/>
      <c r="H87" s="24"/>
      <c r="I87" s="24"/>
      <c r="J87" s="25"/>
    </row>
    <row r="88" spans="1:10" ht="12.75">
      <c r="A88" s="106"/>
      <c r="B88" s="33"/>
      <c r="C88" s="27"/>
      <c r="D88" s="27"/>
      <c r="E88" s="27"/>
      <c r="F88" s="27"/>
      <c r="G88" s="24"/>
      <c r="H88" s="24"/>
      <c r="I88" s="24"/>
      <c r="J88" s="25"/>
    </row>
    <row r="89" spans="1:10" ht="33.75">
      <c r="A89" s="31"/>
      <c r="B89" s="30" t="s">
        <v>26</v>
      </c>
      <c r="C89" s="34"/>
      <c r="D89" s="34"/>
      <c r="E89" s="34"/>
      <c r="F89" s="27"/>
      <c r="G89" s="24"/>
      <c r="H89" s="24"/>
      <c r="I89" s="24"/>
      <c r="J89" s="25"/>
    </row>
    <row r="90" spans="1:10" ht="12.75">
      <c r="A90" s="35"/>
      <c r="B90" s="33"/>
      <c r="C90" s="34"/>
      <c r="D90" s="34"/>
      <c r="E90" s="34"/>
      <c r="F90" s="27"/>
      <c r="G90" s="24"/>
      <c r="H90" s="95" t="s">
        <v>52</v>
      </c>
      <c r="I90" s="96"/>
      <c r="J90" s="36">
        <f>SUM(J78:J89)</f>
        <v>0</v>
      </c>
    </row>
    <row r="91" spans="1:10" ht="12.75">
      <c r="A91" s="37"/>
      <c r="B91" s="37"/>
      <c r="C91" s="38"/>
      <c r="D91" s="38"/>
      <c r="E91" s="38"/>
      <c r="F91" s="38"/>
      <c r="G91" s="37"/>
      <c r="H91" s="37"/>
      <c r="I91" s="71"/>
      <c r="J91" s="39"/>
    </row>
    <row r="92" spans="1:10" ht="12.75">
      <c r="A92" s="101" t="s">
        <v>53</v>
      </c>
      <c r="B92" s="46" t="s">
        <v>29</v>
      </c>
      <c r="C92" s="27"/>
      <c r="D92" s="27"/>
      <c r="E92" s="27"/>
      <c r="F92" s="27"/>
      <c r="G92" s="24"/>
      <c r="H92" s="24"/>
      <c r="I92" s="24"/>
      <c r="J92" s="25"/>
    </row>
    <row r="93" spans="1:10" ht="12.75">
      <c r="A93" s="102"/>
      <c r="B93" s="41"/>
      <c r="C93" s="27"/>
      <c r="D93" s="27"/>
      <c r="E93" s="27"/>
      <c r="F93" s="27"/>
      <c r="G93" s="24"/>
      <c r="H93" s="24"/>
      <c r="I93" s="24"/>
      <c r="J93" s="25"/>
    </row>
    <row r="94" spans="1:10" ht="24" customHeight="1">
      <c r="A94" s="103"/>
      <c r="B94" s="41"/>
      <c r="C94" s="27"/>
      <c r="D94" s="27"/>
      <c r="E94" s="27"/>
      <c r="F94" s="27"/>
      <c r="G94" s="24"/>
      <c r="H94" s="24"/>
      <c r="I94" s="24"/>
      <c r="J94" s="25"/>
    </row>
    <row r="95" spans="1:10" ht="12.75">
      <c r="A95" s="105" t="s">
        <v>18</v>
      </c>
      <c r="B95" s="41"/>
      <c r="C95" s="27"/>
      <c r="D95" s="27"/>
      <c r="E95" s="27"/>
      <c r="F95" s="27"/>
      <c r="G95" s="24"/>
      <c r="H95" s="24"/>
      <c r="I95" s="24"/>
      <c r="J95" s="25"/>
    </row>
    <row r="96" spans="1:10" ht="12.75">
      <c r="A96" s="106"/>
      <c r="B96" s="41"/>
      <c r="C96" s="27"/>
      <c r="D96" s="27"/>
      <c r="E96" s="27"/>
      <c r="F96" s="27"/>
      <c r="G96" s="24"/>
      <c r="H96" s="24"/>
      <c r="I96" s="24"/>
      <c r="J96" s="25"/>
    </row>
    <row r="97" spans="1:10" ht="12.75">
      <c r="A97" s="105" t="s">
        <v>19</v>
      </c>
      <c r="B97" s="33"/>
      <c r="C97" s="27"/>
      <c r="D97" s="27"/>
      <c r="E97" s="27"/>
      <c r="F97" s="27"/>
      <c r="G97" s="24"/>
      <c r="H97" s="24"/>
      <c r="I97" s="24"/>
      <c r="J97" s="25"/>
    </row>
    <row r="98" spans="1:10" ht="12.75">
      <c r="A98" s="107"/>
      <c r="B98" s="42"/>
      <c r="C98" s="27"/>
      <c r="D98" s="27"/>
      <c r="E98" s="27"/>
      <c r="F98" s="27"/>
      <c r="G98" s="24"/>
      <c r="H98" s="24"/>
      <c r="I98" s="24"/>
      <c r="J98" s="25"/>
    </row>
    <row r="99" spans="1:10" ht="12.75">
      <c r="A99" s="106"/>
      <c r="B99" s="43"/>
      <c r="C99" s="27"/>
      <c r="D99" s="27"/>
      <c r="E99" s="27"/>
      <c r="F99" s="27"/>
      <c r="G99" s="24"/>
      <c r="H99" s="24"/>
      <c r="I99" s="24"/>
      <c r="J99" s="25"/>
    </row>
    <row r="100" spans="1:10" ht="12.75">
      <c r="A100" s="105" t="s">
        <v>23</v>
      </c>
      <c r="B100" s="33"/>
      <c r="C100" s="27"/>
      <c r="D100" s="27"/>
      <c r="E100" s="27"/>
      <c r="F100" s="27"/>
      <c r="G100" s="24"/>
      <c r="H100" s="24"/>
      <c r="I100" s="24"/>
      <c r="J100" s="25"/>
    </row>
    <row r="101" spans="1:10" ht="12.75">
      <c r="A101" s="107"/>
      <c r="B101" s="41"/>
      <c r="C101" s="27"/>
      <c r="D101" s="27"/>
      <c r="E101" s="27"/>
      <c r="F101" s="27"/>
      <c r="G101" s="24"/>
      <c r="H101" s="24"/>
      <c r="I101" s="24"/>
      <c r="J101" s="25"/>
    </row>
    <row r="102" spans="1:10" ht="12.75">
      <c r="A102" s="106"/>
      <c r="B102" s="33"/>
      <c r="C102" s="27"/>
      <c r="D102" s="27"/>
      <c r="E102" s="27"/>
      <c r="F102" s="27"/>
      <c r="G102" s="24"/>
      <c r="H102" s="24"/>
      <c r="I102" s="24"/>
      <c r="J102" s="25"/>
    </row>
    <row r="103" spans="1:10" ht="12.75">
      <c r="A103" s="44"/>
      <c r="B103" s="33"/>
      <c r="C103" s="34"/>
      <c r="D103" s="34"/>
      <c r="E103" s="34"/>
      <c r="F103" s="27"/>
      <c r="G103" s="24"/>
      <c r="H103" s="24"/>
      <c r="I103" s="24"/>
      <c r="J103" s="25"/>
    </row>
    <row r="104" spans="1:10" ht="12.75">
      <c r="A104" s="35"/>
      <c r="B104" s="33"/>
      <c r="C104" s="34"/>
      <c r="D104" s="34"/>
      <c r="E104" s="34"/>
      <c r="F104" s="27"/>
      <c r="G104" s="24"/>
      <c r="H104" s="95" t="s">
        <v>54</v>
      </c>
      <c r="I104" s="96"/>
      <c r="J104" s="36">
        <f>SUM(J92:J103)</f>
        <v>0</v>
      </c>
    </row>
    <row r="105" spans="1:10" ht="12.75">
      <c r="A105" s="108"/>
      <c r="B105" s="109"/>
      <c r="C105" s="109"/>
      <c r="D105" s="109"/>
      <c r="E105" s="109"/>
      <c r="F105" s="109"/>
      <c r="G105" s="109"/>
      <c r="H105" s="109"/>
      <c r="I105" s="109"/>
      <c r="J105" s="110"/>
    </row>
    <row r="106" spans="1:10" ht="68.25" customHeight="1">
      <c r="A106" s="101" t="s">
        <v>118</v>
      </c>
      <c r="B106" s="21" t="s">
        <v>123</v>
      </c>
      <c r="C106" s="27"/>
      <c r="D106" s="27"/>
      <c r="E106" s="27"/>
      <c r="F106" s="27"/>
      <c r="G106" s="24"/>
      <c r="H106" s="24"/>
      <c r="I106" s="24"/>
      <c r="J106" s="25"/>
    </row>
    <row r="107" spans="1:10" ht="45" customHeight="1">
      <c r="A107" s="102"/>
      <c r="B107" s="41" t="s">
        <v>119</v>
      </c>
      <c r="C107" s="27"/>
      <c r="D107" s="27" t="s">
        <v>35</v>
      </c>
      <c r="E107" s="27" t="s">
        <v>35</v>
      </c>
      <c r="F107" s="27" t="s">
        <v>35</v>
      </c>
      <c r="G107" s="24" t="s">
        <v>40</v>
      </c>
      <c r="H107" s="24" t="s">
        <v>37</v>
      </c>
      <c r="I107" s="24">
        <v>72500</v>
      </c>
      <c r="J107" s="25">
        <v>3000</v>
      </c>
    </row>
    <row r="108" spans="1:10" ht="48" customHeight="1">
      <c r="A108" s="103"/>
      <c r="B108" s="89" t="s">
        <v>136</v>
      </c>
      <c r="C108" s="85"/>
      <c r="D108" s="85"/>
      <c r="E108" s="85" t="s">
        <v>35</v>
      </c>
      <c r="F108" s="85"/>
      <c r="G108" s="86" t="s">
        <v>137</v>
      </c>
      <c r="H108" s="86" t="s">
        <v>37</v>
      </c>
      <c r="I108" s="86">
        <v>72500</v>
      </c>
      <c r="J108" s="90">
        <v>3000</v>
      </c>
    </row>
    <row r="109" spans="1:10" ht="56.25">
      <c r="A109" s="105" t="s">
        <v>120</v>
      </c>
      <c r="B109" s="78" t="s">
        <v>124</v>
      </c>
      <c r="C109" s="27"/>
      <c r="D109" s="27"/>
      <c r="E109" s="27"/>
      <c r="F109" s="27"/>
      <c r="G109" s="24"/>
      <c r="H109" s="24"/>
      <c r="I109" s="24"/>
      <c r="J109" s="25"/>
    </row>
    <row r="110" spans="1:10" ht="33.75">
      <c r="A110" s="106"/>
      <c r="B110" s="41" t="s">
        <v>125</v>
      </c>
      <c r="C110" s="27"/>
      <c r="D110" s="27"/>
      <c r="E110" s="27" t="s">
        <v>35</v>
      </c>
      <c r="F110" s="27" t="s">
        <v>35</v>
      </c>
      <c r="G110" s="24" t="s">
        <v>40</v>
      </c>
      <c r="H110" s="24" t="s">
        <v>37</v>
      </c>
      <c r="I110" s="24">
        <v>71400</v>
      </c>
      <c r="J110" s="25">
        <v>2000</v>
      </c>
    </row>
    <row r="111" spans="1:10" ht="45">
      <c r="A111" s="105" t="s">
        <v>122</v>
      </c>
      <c r="B111" s="33" t="s">
        <v>142</v>
      </c>
      <c r="C111" s="27"/>
      <c r="D111" s="27"/>
      <c r="E111" s="27"/>
      <c r="F111" s="27" t="s">
        <v>35</v>
      </c>
      <c r="G111" s="24" t="s">
        <v>40</v>
      </c>
      <c r="H111" s="24" t="s">
        <v>37</v>
      </c>
      <c r="I111" s="24">
        <v>73100</v>
      </c>
      <c r="J111" s="25">
        <v>2000</v>
      </c>
    </row>
    <row r="112" spans="1:10" ht="12.75">
      <c r="A112" s="107"/>
      <c r="B112" s="42"/>
      <c r="C112" s="27"/>
      <c r="D112" s="27"/>
      <c r="E112" s="27"/>
      <c r="F112" s="27"/>
      <c r="G112" s="24"/>
      <c r="H112" s="24"/>
      <c r="I112" s="24"/>
      <c r="J112" s="25"/>
    </row>
    <row r="113" spans="1:10" ht="12.75">
      <c r="A113" s="106"/>
      <c r="B113" s="43"/>
      <c r="C113" s="27"/>
      <c r="D113" s="27"/>
      <c r="E113" s="27"/>
      <c r="F113" s="27"/>
      <c r="G113" s="24"/>
      <c r="H113" s="24"/>
      <c r="I113" s="24"/>
      <c r="J113" s="25"/>
    </row>
    <row r="114" spans="1:10" ht="12.75">
      <c r="A114" s="123" t="s">
        <v>121</v>
      </c>
      <c r="B114" s="47"/>
      <c r="C114" s="48"/>
      <c r="D114" s="48"/>
      <c r="E114" s="48"/>
      <c r="F114" s="48"/>
      <c r="G114" s="49"/>
      <c r="H114" s="49"/>
      <c r="I114" s="49"/>
      <c r="J114" s="50"/>
    </row>
    <row r="115" spans="1:10" ht="12.75">
      <c r="A115" s="124"/>
      <c r="B115" s="51"/>
      <c r="C115" s="48"/>
      <c r="D115" s="48"/>
      <c r="E115" s="48"/>
      <c r="F115" s="48"/>
      <c r="G115" s="49"/>
      <c r="H115" s="49"/>
      <c r="I115" s="49"/>
      <c r="J115" s="50"/>
    </row>
    <row r="116" spans="1:10" ht="12.75">
      <c r="A116" s="125"/>
      <c r="B116" s="47"/>
      <c r="C116" s="48"/>
      <c r="D116" s="48"/>
      <c r="E116" s="48"/>
      <c r="F116" s="48"/>
      <c r="G116" s="49"/>
      <c r="H116" s="49"/>
      <c r="I116" s="49"/>
      <c r="J116" s="50"/>
    </row>
    <row r="117" spans="1:10" ht="12.75">
      <c r="A117" s="52"/>
      <c r="B117" s="47"/>
      <c r="C117" s="53"/>
      <c r="D117" s="53"/>
      <c r="E117" s="53"/>
      <c r="F117" s="48"/>
      <c r="G117" s="49"/>
      <c r="H117" s="49"/>
      <c r="I117" s="49"/>
      <c r="J117" s="50"/>
    </row>
    <row r="118" spans="1:10" ht="12.75">
      <c r="A118" s="35"/>
      <c r="B118" s="47"/>
      <c r="C118" s="53"/>
      <c r="D118" s="53"/>
      <c r="E118" s="53"/>
      <c r="F118" s="48"/>
      <c r="G118" s="49"/>
      <c r="H118" s="121" t="s">
        <v>55</v>
      </c>
      <c r="I118" s="122"/>
      <c r="J118" s="54">
        <f>SUM(J106:J117)</f>
        <v>10000</v>
      </c>
    </row>
    <row r="119" spans="1:10" ht="12.75">
      <c r="A119" s="108"/>
      <c r="B119" s="109"/>
      <c r="C119" s="109"/>
      <c r="D119" s="109"/>
      <c r="E119" s="109"/>
      <c r="F119" s="109"/>
      <c r="G119" s="109"/>
      <c r="H119" s="109"/>
      <c r="I119" s="109"/>
      <c r="J119" s="110"/>
    </row>
    <row r="120" spans="1:10" ht="12.75">
      <c r="A120" s="35"/>
      <c r="B120" s="47"/>
      <c r="C120" s="91" t="s">
        <v>56</v>
      </c>
      <c r="D120" s="119"/>
      <c r="E120" s="119"/>
      <c r="F120" s="119"/>
      <c r="G120" s="120"/>
      <c r="H120" s="121" t="s">
        <v>57</v>
      </c>
      <c r="I120" s="122"/>
      <c r="J120" s="54">
        <f>SUM(J104,J90,J118)</f>
        <v>10000</v>
      </c>
    </row>
    <row r="121" spans="1:10" ht="13.5" thickBot="1">
      <c r="A121" s="55"/>
      <c r="B121" s="55"/>
      <c r="C121" s="56"/>
      <c r="D121" s="56"/>
      <c r="E121" s="56"/>
      <c r="F121" s="56"/>
      <c r="G121" s="55"/>
      <c r="H121" s="55"/>
      <c r="I121" s="74"/>
      <c r="J121" s="57"/>
    </row>
    <row r="122" spans="1:10" ht="12.75">
      <c r="A122" s="92" t="s">
        <v>58</v>
      </c>
      <c r="B122" s="93"/>
      <c r="C122" s="93"/>
      <c r="D122" s="93"/>
      <c r="E122" s="93"/>
      <c r="F122" s="93"/>
      <c r="G122" s="93"/>
      <c r="H122" s="93"/>
      <c r="I122" s="93"/>
      <c r="J122" s="93"/>
    </row>
    <row r="123" spans="1:10" ht="22.5">
      <c r="A123" s="62" t="s">
        <v>59</v>
      </c>
      <c r="B123" s="21" t="s">
        <v>79</v>
      </c>
      <c r="C123" s="58"/>
      <c r="D123" s="58"/>
      <c r="E123" s="27"/>
      <c r="F123" s="58"/>
      <c r="G123" s="24"/>
      <c r="H123" s="24"/>
      <c r="I123" s="24"/>
      <c r="J123" s="25"/>
    </row>
    <row r="124" spans="1:10" ht="45">
      <c r="A124" s="28" t="s">
        <v>60</v>
      </c>
      <c r="B124" s="41" t="s">
        <v>85</v>
      </c>
      <c r="C124" s="27"/>
      <c r="D124" s="27" t="s">
        <v>35</v>
      </c>
      <c r="E124" s="27" t="s">
        <v>35</v>
      </c>
      <c r="F124" s="27" t="s">
        <v>35</v>
      </c>
      <c r="G124" s="59" t="s">
        <v>40</v>
      </c>
      <c r="H124" s="24" t="s">
        <v>37</v>
      </c>
      <c r="I124" s="24" t="s">
        <v>61</v>
      </c>
      <c r="J124" s="25">
        <v>7000</v>
      </c>
    </row>
    <row r="125" spans="1:10" ht="22.5">
      <c r="A125" s="105" t="s">
        <v>62</v>
      </c>
      <c r="B125" s="33" t="s">
        <v>81</v>
      </c>
      <c r="C125" s="27" t="s">
        <v>35</v>
      </c>
      <c r="D125" s="27" t="s">
        <v>35</v>
      </c>
      <c r="E125" s="27"/>
      <c r="F125" s="27"/>
      <c r="G125" s="60" t="s">
        <v>41</v>
      </c>
      <c r="H125" s="24" t="s">
        <v>37</v>
      </c>
      <c r="I125" s="24">
        <v>72500</v>
      </c>
      <c r="J125" s="25">
        <v>2500</v>
      </c>
    </row>
    <row r="126" spans="1:10" ht="45">
      <c r="A126" s="107"/>
      <c r="B126" s="41" t="s">
        <v>82</v>
      </c>
      <c r="C126" s="27"/>
      <c r="D126" s="27" t="s">
        <v>35</v>
      </c>
      <c r="E126" s="27" t="s">
        <v>35</v>
      </c>
      <c r="F126" s="27" t="s">
        <v>35</v>
      </c>
      <c r="G126" s="24" t="s">
        <v>40</v>
      </c>
      <c r="H126" s="24" t="s">
        <v>37</v>
      </c>
      <c r="I126" s="24" t="s">
        <v>63</v>
      </c>
      <c r="J126" s="25">
        <v>500</v>
      </c>
    </row>
    <row r="127" spans="1:10" ht="45">
      <c r="A127" s="28" t="s">
        <v>64</v>
      </c>
      <c r="B127" s="35" t="s">
        <v>83</v>
      </c>
      <c r="C127" s="27"/>
      <c r="D127" s="27"/>
      <c r="E127" s="27"/>
      <c r="F127" s="27"/>
      <c r="G127" s="24"/>
      <c r="H127" s="24"/>
      <c r="I127" s="24"/>
      <c r="J127" s="25"/>
    </row>
    <row r="128" spans="1:10" ht="22.5">
      <c r="A128" s="31"/>
      <c r="B128" s="33" t="s">
        <v>84</v>
      </c>
      <c r="C128" s="34"/>
      <c r="D128" s="34"/>
      <c r="E128" s="34"/>
      <c r="F128" s="27"/>
      <c r="G128" s="24" t="s">
        <v>114</v>
      </c>
      <c r="H128" s="24" t="s">
        <v>37</v>
      </c>
      <c r="I128" s="24" t="s">
        <v>65</v>
      </c>
      <c r="J128" s="25"/>
    </row>
    <row r="129" spans="1:10" ht="22.5" customHeight="1">
      <c r="A129" s="31"/>
      <c r="B129" s="35" t="s">
        <v>66</v>
      </c>
      <c r="C129" s="34"/>
      <c r="D129" s="34"/>
      <c r="E129" s="34"/>
      <c r="F129" s="27"/>
      <c r="G129" s="24"/>
      <c r="H129" s="24"/>
      <c r="I129" s="24"/>
      <c r="J129" s="25"/>
    </row>
    <row r="130" spans="1:10" ht="45">
      <c r="A130" s="35"/>
      <c r="B130" s="33" t="s">
        <v>67</v>
      </c>
      <c r="C130" s="34"/>
      <c r="D130" s="34"/>
      <c r="E130" s="34" t="s">
        <v>35</v>
      </c>
      <c r="F130" s="27"/>
      <c r="G130" s="24" t="s">
        <v>40</v>
      </c>
      <c r="H130" s="61" t="s">
        <v>37</v>
      </c>
      <c r="I130" s="60" t="s">
        <v>68</v>
      </c>
      <c r="J130" s="36">
        <v>500</v>
      </c>
    </row>
    <row r="131" spans="1:10" ht="33.75">
      <c r="A131" s="35"/>
      <c r="B131" s="35" t="s">
        <v>69</v>
      </c>
      <c r="C131" s="34"/>
      <c r="D131" s="34"/>
      <c r="E131" s="34"/>
      <c r="F131" s="27"/>
      <c r="G131" s="24"/>
      <c r="H131" s="22"/>
      <c r="I131" s="23"/>
      <c r="J131" s="36"/>
    </row>
    <row r="132" spans="1:10" ht="22.5">
      <c r="A132" s="35"/>
      <c r="B132" s="33" t="s">
        <v>70</v>
      </c>
      <c r="C132" s="34" t="s">
        <v>35</v>
      </c>
      <c r="D132" s="34" t="s">
        <v>35</v>
      </c>
      <c r="E132" s="34" t="s">
        <v>35</v>
      </c>
      <c r="F132" s="27" t="s">
        <v>35</v>
      </c>
      <c r="G132" s="24" t="s">
        <v>40</v>
      </c>
      <c r="H132" s="27" t="s">
        <v>138</v>
      </c>
      <c r="I132" s="60"/>
      <c r="J132" s="36"/>
    </row>
    <row r="133" spans="1:10" ht="12.75">
      <c r="A133" s="35"/>
      <c r="B133" s="33" t="s">
        <v>86</v>
      </c>
      <c r="C133" s="34"/>
      <c r="D133" s="34"/>
      <c r="E133" s="34"/>
      <c r="F133" s="27" t="s">
        <v>35</v>
      </c>
      <c r="G133" s="24" t="s">
        <v>87</v>
      </c>
      <c r="H133" s="27" t="s">
        <v>37</v>
      </c>
      <c r="I133" s="24"/>
      <c r="J133" s="36"/>
    </row>
    <row r="134" spans="1:10" ht="22.5" customHeight="1">
      <c r="A134" s="35"/>
      <c r="B134" s="33" t="s">
        <v>88</v>
      </c>
      <c r="C134" s="34"/>
      <c r="D134" s="34" t="s">
        <v>35</v>
      </c>
      <c r="E134" s="34"/>
      <c r="F134" s="27" t="s">
        <v>35</v>
      </c>
      <c r="G134" s="24"/>
      <c r="H134" s="23" t="s">
        <v>37</v>
      </c>
      <c r="I134" s="24" t="s">
        <v>89</v>
      </c>
      <c r="J134" s="36">
        <v>5000</v>
      </c>
    </row>
    <row r="135" spans="1:11" ht="12.75">
      <c r="A135" s="37"/>
      <c r="B135" s="37"/>
      <c r="C135" s="38"/>
      <c r="D135" s="38"/>
      <c r="E135" s="38"/>
      <c r="F135" s="38"/>
      <c r="G135" s="95" t="s">
        <v>71</v>
      </c>
      <c r="H135" s="96"/>
      <c r="I135" s="71"/>
      <c r="J135" s="36">
        <f>SUM(J123:J134)</f>
        <v>15500</v>
      </c>
      <c r="K135" s="83"/>
    </row>
    <row r="136" spans="1:10" ht="12.75" hidden="1">
      <c r="A136" s="131" t="s">
        <v>72</v>
      </c>
      <c r="B136" s="46" t="s">
        <v>29</v>
      </c>
      <c r="C136" s="27"/>
      <c r="D136" s="27"/>
      <c r="E136" s="27"/>
      <c r="F136" s="27"/>
      <c r="G136" s="24"/>
      <c r="H136" s="24"/>
      <c r="I136" s="24"/>
      <c r="J136" s="25"/>
    </row>
    <row r="137" spans="1:10" ht="12.75" hidden="1">
      <c r="A137" s="132"/>
      <c r="B137" s="41"/>
      <c r="C137" s="27"/>
      <c r="D137" s="27"/>
      <c r="E137" s="27"/>
      <c r="F137" s="27"/>
      <c r="G137" s="24"/>
      <c r="H137" s="24"/>
      <c r="I137" s="24"/>
      <c r="J137" s="25"/>
    </row>
    <row r="138" spans="1:10" ht="12.75" hidden="1">
      <c r="A138" s="133"/>
      <c r="B138" s="41"/>
      <c r="C138" s="27"/>
      <c r="D138" s="27"/>
      <c r="E138" s="27"/>
      <c r="F138" s="27"/>
      <c r="G138" s="24"/>
      <c r="H138" s="24"/>
      <c r="I138" s="24"/>
      <c r="J138" s="25"/>
    </row>
    <row r="139" spans="1:10" ht="12.75" hidden="1">
      <c r="A139" s="105" t="s">
        <v>18</v>
      </c>
      <c r="B139" s="41"/>
      <c r="C139" s="27"/>
      <c r="D139" s="27"/>
      <c r="E139" s="27"/>
      <c r="F139" s="27"/>
      <c r="G139" s="24"/>
      <c r="H139" s="24"/>
      <c r="I139" s="24"/>
      <c r="J139" s="25"/>
    </row>
    <row r="140" spans="1:10" ht="12.75" hidden="1">
      <c r="A140" s="106"/>
      <c r="B140" s="41"/>
      <c r="C140" s="27"/>
      <c r="D140" s="27"/>
      <c r="E140" s="27"/>
      <c r="F140" s="27"/>
      <c r="G140" s="24"/>
      <c r="H140" s="24"/>
      <c r="I140" s="24"/>
      <c r="J140" s="25"/>
    </row>
    <row r="141" spans="1:10" ht="12.75" hidden="1">
      <c r="A141" s="105" t="s">
        <v>19</v>
      </c>
      <c r="B141" s="33"/>
      <c r="C141" s="27"/>
      <c r="D141" s="27"/>
      <c r="E141" s="27"/>
      <c r="F141" s="27"/>
      <c r="G141" s="24"/>
      <c r="H141" s="24"/>
      <c r="I141" s="24"/>
      <c r="J141" s="25"/>
    </row>
    <row r="142" spans="1:10" ht="12.75" hidden="1">
      <c r="A142" s="107"/>
      <c r="B142" s="42"/>
      <c r="C142" s="27"/>
      <c r="D142" s="27"/>
      <c r="E142" s="27"/>
      <c r="F142" s="27"/>
      <c r="G142" s="24"/>
      <c r="H142" s="24"/>
      <c r="I142" s="24"/>
      <c r="J142" s="25"/>
    </row>
    <row r="143" spans="1:10" ht="12.75" hidden="1">
      <c r="A143" s="106"/>
      <c r="B143" s="43"/>
      <c r="C143" s="27"/>
      <c r="D143" s="27"/>
      <c r="E143" s="27"/>
      <c r="F143" s="27"/>
      <c r="G143" s="24"/>
      <c r="H143" s="24"/>
      <c r="I143" s="24"/>
      <c r="J143" s="25"/>
    </row>
    <row r="144" spans="1:10" ht="12.75" hidden="1">
      <c r="A144" s="105" t="s">
        <v>23</v>
      </c>
      <c r="B144" s="33"/>
      <c r="C144" s="27"/>
      <c r="D144" s="27"/>
      <c r="E144" s="27"/>
      <c r="F144" s="27"/>
      <c r="G144" s="24"/>
      <c r="H144" s="24"/>
      <c r="I144" s="24"/>
      <c r="J144" s="25"/>
    </row>
    <row r="145" spans="1:10" ht="12.75" hidden="1">
      <c r="A145" s="107"/>
      <c r="B145" s="41"/>
      <c r="C145" s="27"/>
      <c r="D145" s="27"/>
      <c r="E145" s="27"/>
      <c r="F145" s="27"/>
      <c r="G145" s="24"/>
      <c r="H145" s="24"/>
      <c r="I145" s="24"/>
      <c r="J145" s="25"/>
    </row>
    <row r="146" spans="1:10" ht="12.75" hidden="1">
      <c r="A146" s="106"/>
      <c r="B146" s="33"/>
      <c r="C146" s="27"/>
      <c r="D146" s="27"/>
      <c r="E146" s="27"/>
      <c r="F146" s="27"/>
      <c r="G146" s="24"/>
      <c r="H146" s="24"/>
      <c r="I146" s="24"/>
      <c r="J146" s="25"/>
    </row>
    <row r="147" spans="1:10" ht="12.75" hidden="1">
      <c r="A147" s="52"/>
      <c r="B147" s="47"/>
      <c r="C147" s="53"/>
      <c r="D147" s="53"/>
      <c r="E147" s="53"/>
      <c r="F147" s="48"/>
      <c r="G147" s="49"/>
      <c r="H147" s="49"/>
      <c r="I147" s="49"/>
      <c r="J147" s="50"/>
    </row>
    <row r="148" spans="1:10" ht="12.75" hidden="1">
      <c r="A148" s="35"/>
      <c r="B148" s="47"/>
      <c r="C148" s="53"/>
      <c r="D148" s="53"/>
      <c r="E148" s="53"/>
      <c r="F148" s="48"/>
      <c r="G148" s="49"/>
      <c r="H148" s="121" t="s">
        <v>73</v>
      </c>
      <c r="I148" s="122"/>
      <c r="J148" s="54">
        <f>SUM(J136:J147)</f>
        <v>0</v>
      </c>
    </row>
    <row r="149" spans="1:10" ht="12.75" hidden="1">
      <c r="A149" s="108"/>
      <c r="B149" s="109"/>
      <c r="C149" s="109"/>
      <c r="D149" s="109"/>
      <c r="E149" s="109"/>
      <c r="F149" s="109"/>
      <c r="G149" s="109"/>
      <c r="H149" s="109"/>
      <c r="I149" s="109"/>
      <c r="J149" s="110"/>
    </row>
    <row r="150" spans="1:10" ht="13.5" thickBot="1">
      <c r="A150" s="62"/>
      <c r="B150" s="63"/>
      <c r="C150" s="134" t="s">
        <v>74</v>
      </c>
      <c r="D150" s="135"/>
      <c r="E150" s="135"/>
      <c r="F150" s="135"/>
      <c r="G150" s="136"/>
      <c r="H150" s="137" t="s">
        <v>75</v>
      </c>
      <c r="I150" s="138"/>
      <c r="J150" s="36">
        <f>J135</f>
        <v>15500</v>
      </c>
    </row>
    <row r="151" spans="1:10" ht="13.5" thickBot="1">
      <c r="A151" s="64"/>
      <c r="B151" s="126" t="s">
        <v>76</v>
      </c>
      <c r="C151" s="127"/>
      <c r="D151" s="127"/>
      <c r="E151" s="127"/>
      <c r="F151" s="127"/>
      <c r="G151" s="128"/>
      <c r="H151" s="129" t="s">
        <v>77</v>
      </c>
      <c r="I151" s="130"/>
      <c r="J151" s="65">
        <f>(J37+J75+J120+J135)</f>
        <v>146700</v>
      </c>
    </row>
    <row r="155" ht="12.75">
      <c r="I155" s="80"/>
    </row>
  </sheetData>
  <sheetProtection/>
  <mergeCells count="69">
    <mergeCell ref="H148:I148"/>
    <mergeCell ref="A149:J149"/>
    <mergeCell ref="C150:G150"/>
    <mergeCell ref="H150:I150"/>
    <mergeCell ref="H118:I118"/>
    <mergeCell ref="B151:G151"/>
    <mergeCell ref="H151:I151"/>
    <mergeCell ref="A122:J122"/>
    <mergeCell ref="A125:A126"/>
    <mergeCell ref="G135:H135"/>
    <mergeCell ref="A136:A138"/>
    <mergeCell ref="A139:A140"/>
    <mergeCell ref="A141:A143"/>
    <mergeCell ref="A144:A146"/>
    <mergeCell ref="A106:A108"/>
    <mergeCell ref="A109:A110"/>
    <mergeCell ref="A111:A113"/>
    <mergeCell ref="A114:A116"/>
    <mergeCell ref="A83:A85"/>
    <mergeCell ref="A86:A88"/>
    <mergeCell ref="A119:J119"/>
    <mergeCell ref="C120:G120"/>
    <mergeCell ref="H120:I120"/>
    <mergeCell ref="A95:A96"/>
    <mergeCell ref="A97:A99"/>
    <mergeCell ref="A100:A102"/>
    <mergeCell ref="H104:I104"/>
    <mergeCell ref="A105:J105"/>
    <mergeCell ref="H90:I90"/>
    <mergeCell ref="A92:A94"/>
    <mergeCell ref="C75:G75"/>
    <mergeCell ref="H75:I75"/>
    <mergeCell ref="A76:J76"/>
    <mergeCell ref="A77:J77"/>
    <mergeCell ref="A78:A80"/>
    <mergeCell ref="C78:F78"/>
    <mergeCell ref="A81:A82"/>
    <mergeCell ref="C82:F82"/>
    <mergeCell ref="A58:A60"/>
    <mergeCell ref="A61:A62"/>
    <mergeCell ref="A63:A65"/>
    <mergeCell ref="A66:A68"/>
    <mergeCell ref="H73:I73"/>
    <mergeCell ref="A74:J74"/>
    <mergeCell ref="A52:A56"/>
    <mergeCell ref="A38:J38"/>
    <mergeCell ref="A39:J39"/>
    <mergeCell ref="A40:A42"/>
    <mergeCell ref="C40:F40"/>
    <mergeCell ref="H56:I56"/>
    <mergeCell ref="A47:A51"/>
    <mergeCell ref="A43:A45"/>
    <mergeCell ref="A31:A33"/>
    <mergeCell ref="H35:I35"/>
    <mergeCell ref="A36:J36"/>
    <mergeCell ref="C37:G37"/>
    <mergeCell ref="H37:I37"/>
    <mergeCell ref="A23:A25"/>
    <mergeCell ref="A26:A27"/>
    <mergeCell ref="A28:A30"/>
    <mergeCell ref="A10:A13"/>
    <mergeCell ref="A14:A16"/>
    <mergeCell ref="A17:A19"/>
    <mergeCell ref="H21:I21"/>
    <mergeCell ref="C4:F4"/>
    <mergeCell ref="H4:J4"/>
    <mergeCell ref="A6:J6"/>
    <mergeCell ref="A7:A9"/>
    <mergeCell ref="C7:F7"/>
  </mergeCells>
  <printOptions/>
  <pageMargins left="0.25" right="0.25" top="0.5" bottom="0.5" header="0.5" footer="0.5"/>
  <pageSetup horizontalDpi="600" verticalDpi="600" orientation="portrait" r:id="rId3"/>
  <rowBreaks count="1" manualBreakCount="1">
    <brk id="3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40:F40"/>
  <sheetViews>
    <sheetView workbookViewId="0" topLeftCell="A1">
      <selection activeCell="D41" sqref="D41"/>
    </sheetView>
  </sheetViews>
  <sheetFormatPr defaultColWidth="9.140625" defaultRowHeight="12.75"/>
  <sheetData>
    <row r="40" ht="12.75">
      <c r="F40">
        <v>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2" sqref="E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>
    <row r="1" ht="12.75">
      <c r="A1">
        <v>2011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TaitoN</dc:creator>
  <cp:keywords/>
  <dc:description/>
  <cp:lastModifiedBy>TaitoN</cp:lastModifiedBy>
  <cp:lastPrinted>2010-01-08T18:01:27Z</cp:lastPrinted>
  <dcterms:created xsi:type="dcterms:W3CDTF">2009-10-29T02:43:10Z</dcterms:created>
  <dcterms:modified xsi:type="dcterms:W3CDTF">2010-05-24T22:39:49Z</dcterms:modified>
  <cp:category/>
  <cp:version/>
  <cp:contentType/>
  <cp:contentStatus/>
</cp:coreProperties>
</file>